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<sst xmlns="http://schemas.openxmlformats.org/spreadsheetml/2006/main" count="49" uniqueCount="44">
  <si>
    <t>What</t>
  </si>
  <si>
    <t>Aerodynamics</t>
  </si>
  <si>
    <t>Propulsion</t>
  </si>
  <si>
    <t>Instrumentation</t>
  </si>
  <si>
    <t>Navigation</t>
  </si>
  <si>
    <t>Life Support</t>
  </si>
  <si>
    <t>Airframe</t>
  </si>
  <si>
    <t>Controls</t>
  </si>
  <si>
    <t>Reentry Sim</t>
  </si>
  <si>
    <t>Tracking</t>
  </si>
  <si>
    <t>Launch Ops</t>
  </si>
  <si>
    <t>MS. AAE</t>
  </si>
  <si>
    <t>MS. EE</t>
  </si>
  <si>
    <t>MS. TAM</t>
  </si>
  <si>
    <t>3x3</t>
  </si>
  <si>
    <t xml:space="preserve"> 10yr</t>
  </si>
  <si>
    <t>MS. AAE/ME</t>
  </si>
  <si>
    <t>MS. AAE/Physics</t>
  </si>
  <si>
    <t>2x3</t>
  </si>
  <si>
    <t>M/W Cost</t>
  </si>
  <si>
    <t>Burden Cost</t>
  </si>
  <si>
    <t>All engineers will have design/build experience in addition to their specialty.</t>
  </si>
  <si>
    <t>All machining will be subcontracted.</t>
  </si>
  <si>
    <t>Integration and assembly on site.</t>
  </si>
  <si>
    <t>1/8, 1/4, 1/2 and full scale models will be built and flown.</t>
  </si>
  <si>
    <t>Budget</t>
  </si>
  <si>
    <t>Spec. Materials</t>
  </si>
  <si>
    <t>Team Org.</t>
  </si>
  <si>
    <t>Teams</t>
  </si>
  <si>
    <t>Publicity &amp; Film</t>
  </si>
  <si>
    <t>Three consecutive successes at each scale will be required before progression.</t>
  </si>
  <si>
    <t>All models will carry cameras and furnish real time downlink &amp; telemetry.</t>
  </si>
  <si>
    <t>Account,HR,Legal</t>
  </si>
  <si>
    <t>budgeted amounts not spent will be given to staff at end of first two flights.</t>
  </si>
  <si>
    <t>CPA, Esq. Etc</t>
  </si>
  <si>
    <t>Safety &amp; Security</t>
  </si>
  <si>
    <t>FAA, MA</t>
  </si>
  <si>
    <t>A full scale unmanned remote control flight will preceed manned flights.</t>
  </si>
  <si>
    <t>Unmanned Turnaround</t>
  </si>
  <si>
    <t>XPrize Turnaround</t>
  </si>
  <si>
    <t>MS. AAE, CS</t>
  </si>
  <si>
    <t>BA,BS, MS</t>
  </si>
  <si>
    <t>All engineers will be tested for flight safety and fabrication common sense.</t>
  </si>
  <si>
    <t>3 flight total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</si>
</sst>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_(&quot;$&quot;* #,##0.000_);_(&quot;$&quot;* \(#,##0.000\);_(&quot;$&quot;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165" fontId="0" fillId="0" borderId="0" xfId="17" applyNumberFormat="1" applyAlignment="1">
      <alignment/>
    </xf>
    <xf numFmtId="165" fontId="0" fillId="0" borderId="1" xfId="17" applyNumberFormat="1" applyBorder="1" applyAlignment="1">
      <alignment/>
    </xf>
    <xf numFmtId="0" fontId="0" fillId="0" borderId="1" xfId="0" applyBorder="1" applyAlignment="1">
      <alignment/>
    </xf>
    <xf numFmtId="167" fontId="0" fillId="0" borderId="0" xfId="15" applyNumberFormat="1" applyAlignment="1">
      <alignment/>
    </xf>
    <xf numFmtId="0" fontId="0" fillId="0" borderId="0" xfId="0" applyAlignment="1">
      <alignment horizontal="center"/>
    </xf>
    <xf numFmtId="165" fontId="0" fillId="0" borderId="0" xfId="17" applyNumberFormat="1" applyFont="1" applyAlignment="1">
      <alignment/>
    </xf>
    <xf numFmtId="165" fontId="0" fillId="0" borderId="0" xfId="17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7"/>
  <sheetViews>
    <sheetView tabSelected="1" workbookViewId="0" topLeftCell="A2">
      <selection activeCell="B25" sqref="B25:C25"/>
    </sheetView>
  </sheetViews>
  <sheetFormatPr defaultColWidth="9.140625" defaultRowHeight="12.75"/>
  <cols>
    <col min="1" max="1" width="2.57421875" style="0" customWidth="1"/>
    <col min="2" max="2" width="19.8515625" style="2" bestFit="1" customWidth="1"/>
    <col min="3" max="3" width="12.421875" style="5" bestFit="1" customWidth="1"/>
    <col min="4" max="4" width="2.421875" style="0" customWidth="1"/>
    <col min="5" max="5" width="4.140625" style="0" bestFit="1" customWidth="1"/>
    <col min="6" max="6" width="16.28125" style="0" bestFit="1" customWidth="1"/>
    <col min="7" max="7" width="10.57421875" style="9" bestFit="1" customWidth="1"/>
    <col min="8" max="8" width="9.421875" style="0" bestFit="1" customWidth="1"/>
    <col min="9" max="9" width="12.00390625" style="0" bestFit="1" customWidth="1"/>
    <col min="10" max="10" width="11.28125" style="0" bestFit="1" customWidth="1"/>
  </cols>
  <sheetData>
    <row r="2" spans="2:10" ht="12.75">
      <c r="B2" s="3" t="s">
        <v>0</v>
      </c>
      <c r="F2" s="3" t="s">
        <v>28</v>
      </c>
      <c r="G2" s="3" t="s">
        <v>27</v>
      </c>
      <c r="H2" s="3" t="s">
        <v>19</v>
      </c>
      <c r="I2" s="3" t="s">
        <v>20</v>
      </c>
      <c r="J2" s="3" t="s">
        <v>25</v>
      </c>
    </row>
    <row r="3" spans="2:10" ht="12.75">
      <c r="B3" s="2" t="s">
        <v>1</v>
      </c>
      <c r="C3" s="5">
        <f>E3*(H3+I3)+J3</f>
        <v>490000</v>
      </c>
      <c r="E3">
        <v>3</v>
      </c>
      <c r="F3" t="s">
        <v>11</v>
      </c>
      <c r="H3" s="5">
        <v>80000</v>
      </c>
      <c r="I3" s="5">
        <v>50000</v>
      </c>
      <c r="J3" s="1">
        <v>100000</v>
      </c>
    </row>
    <row r="4" spans="2:10" ht="12.75">
      <c r="B4" s="2" t="s">
        <v>2</v>
      </c>
      <c r="C4" s="5">
        <f aca="true" t="shared" si="0" ref="C4:C16">E4*(H4+I4)+J4</f>
        <v>1390000</v>
      </c>
      <c r="E4">
        <v>3</v>
      </c>
      <c r="F4" t="s">
        <v>16</v>
      </c>
      <c r="H4" s="5">
        <v>80000</v>
      </c>
      <c r="I4" s="5">
        <v>50000</v>
      </c>
      <c r="J4" s="5">
        <v>1000000</v>
      </c>
    </row>
    <row r="5" spans="2:10" ht="12.75">
      <c r="B5" s="2" t="s">
        <v>3</v>
      </c>
      <c r="C5" s="5">
        <f t="shared" si="0"/>
        <v>890000</v>
      </c>
      <c r="E5">
        <v>3</v>
      </c>
      <c r="F5" t="s">
        <v>12</v>
      </c>
      <c r="H5" s="5">
        <v>80000</v>
      </c>
      <c r="I5" s="5">
        <v>50000</v>
      </c>
      <c r="J5" s="5">
        <v>500000</v>
      </c>
    </row>
    <row r="6" spans="2:10" ht="12.75">
      <c r="B6" s="2" t="s">
        <v>4</v>
      </c>
      <c r="C6" s="5">
        <f t="shared" si="0"/>
        <v>640000</v>
      </c>
      <c r="E6">
        <v>3</v>
      </c>
      <c r="F6" t="s">
        <v>17</v>
      </c>
      <c r="H6" s="5">
        <v>80000</v>
      </c>
      <c r="I6" s="5">
        <v>50000</v>
      </c>
      <c r="J6" s="5">
        <v>250000</v>
      </c>
    </row>
    <row r="7" spans="2:10" ht="12.75">
      <c r="B7" s="2" t="s">
        <v>5</v>
      </c>
      <c r="C7" s="5">
        <f t="shared" si="0"/>
        <v>770000</v>
      </c>
      <c r="E7">
        <v>4</v>
      </c>
      <c r="F7" t="s">
        <v>11</v>
      </c>
      <c r="H7" s="5">
        <v>80000</v>
      </c>
      <c r="I7" s="5">
        <v>50000</v>
      </c>
      <c r="J7" s="5">
        <v>250000</v>
      </c>
    </row>
    <row r="8" spans="2:10" ht="12.75">
      <c r="B8" s="2" t="s">
        <v>26</v>
      </c>
      <c r="C8" s="5">
        <f t="shared" si="0"/>
        <v>1140000</v>
      </c>
      <c r="E8">
        <v>3</v>
      </c>
      <c r="F8" t="s">
        <v>13</v>
      </c>
      <c r="H8" s="5">
        <v>80000</v>
      </c>
      <c r="I8" s="5">
        <v>50000</v>
      </c>
      <c r="J8" s="10">
        <v>750000</v>
      </c>
    </row>
    <row r="9" spans="2:10" ht="12.75">
      <c r="B9" s="2" t="s">
        <v>6</v>
      </c>
      <c r="C9" s="5">
        <f t="shared" si="0"/>
        <v>1280000</v>
      </c>
      <c r="E9">
        <v>6</v>
      </c>
      <c r="F9" t="s">
        <v>11</v>
      </c>
      <c r="H9" s="5">
        <v>80000</v>
      </c>
      <c r="I9" s="5">
        <v>50000</v>
      </c>
      <c r="J9" s="5">
        <v>500000</v>
      </c>
    </row>
    <row r="10" spans="2:10" ht="12.75">
      <c r="B10" s="2" t="s">
        <v>7</v>
      </c>
      <c r="C10" s="5">
        <f t="shared" si="0"/>
        <v>1670000</v>
      </c>
      <c r="E10">
        <v>9</v>
      </c>
      <c r="F10" t="s">
        <v>40</v>
      </c>
      <c r="G10" s="9" t="s">
        <v>14</v>
      </c>
      <c r="H10" s="5">
        <v>80000</v>
      </c>
      <c r="I10" s="5">
        <v>50000</v>
      </c>
      <c r="J10" s="5">
        <v>500000</v>
      </c>
    </row>
    <row r="11" spans="2:10" ht="12.75">
      <c r="B11" s="2" t="s">
        <v>8</v>
      </c>
      <c r="C11" s="5">
        <f t="shared" si="0"/>
        <v>1270000</v>
      </c>
      <c r="E11">
        <v>9</v>
      </c>
      <c r="F11" t="s">
        <v>40</v>
      </c>
      <c r="G11" s="9" t="s">
        <v>14</v>
      </c>
      <c r="H11" s="5">
        <v>80000</v>
      </c>
      <c r="I11" s="5">
        <v>50000</v>
      </c>
      <c r="J11" s="11">
        <v>100000</v>
      </c>
    </row>
    <row r="12" spans="2:10" ht="12.75">
      <c r="B12" s="2" t="s">
        <v>35</v>
      </c>
      <c r="C12" s="5">
        <f t="shared" si="0"/>
        <v>640000</v>
      </c>
      <c r="E12">
        <v>3</v>
      </c>
      <c r="F12" t="s">
        <v>36</v>
      </c>
      <c r="H12" s="5">
        <v>80000</v>
      </c>
      <c r="I12" s="5">
        <v>50000</v>
      </c>
      <c r="J12" s="5">
        <v>250000</v>
      </c>
    </row>
    <row r="13" spans="2:10" ht="12.75">
      <c r="B13" s="2" t="s">
        <v>29</v>
      </c>
      <c r="C13" s="5">
        <f t="shared" si="0"/>
        <v>1550000</v>
      </c>
      <c r="E13">
        <v>10</v>
      </c>
      <c r="F13" t="s">
        <v>15</v>
      </c>
      <c r="H13" s="5">
        <v>80000</v>
      </c>
      <c r="I13" s="5">
        <v>50000</v>
      </c>
      <c r="J13" s="5">
        <v>250000</v>
      </c>
    </row>
    <row r="14" spans="2:10" ht="12.75">
      <c r="B14" s="2" t="s">
        <v>32</v>
      </c>
      <c r="C14" s="5">
        <f t="shared" si="0"/>
        <v>880000</v>
      </c>
      <c r="E14">
        <v>6</v>
      </c>
      <c r="F14" t="s">
        <v>34</v>
      </c>
      <c r="H14" s="5">
        <v>80000</v>
      </c>
      <c r="I14" s="5">
        <v>50000</v>
      </c>
      <c r="J14" s="11">
        <v>100000</v>
      </c>
    </row>
    <row r="15" spans="2:10" ht="12.75">
      <c r="B15" s="2" t="s">
        <v>9</v>
      </c>
      <c r="C15" s="5">
        <f t="shared" si="0"/>
        <v>1030000</v>
      </c>
      <c r="E15">
        <v>6</v>
      </c>
      <c r="F15" t="s">
        <v>11</v>
      </c>
      <c r="G15" s="9" t="s">
        <v>18</v>
      </c>
      <c r="H15" s="5">
        <v>80000</v>
      </c>
      <c r="I15" s="5">
        <v>50000</v>
      </c>
      <c r="J15" s="5">
        <v>250000</v>
      </c>
    </row>
    <row r="16" spans="2:10" ht="12.75">
      <c r="B16" s="4" t="s">
        <v>10</v>
      </c>
      <c r="C16" s="6">
        <f t="shared" si="0"/>
        <v>1410000</v>
      </c>
      <c r="E16" s="7">
        <v>7</v>
      </c>
      <c r="F16" t="s">
        <v>41</v>
      </c>
      <c r="H16" s="5">
        <v>80000</v>
      </c>
      <c r="I16" s="5">
        <v>50000</v>
      </c>
      <c r="J16" s="5">
        <v>500000</v>
      </c>
    </row>
    <row r="17" spans="3:5" ht="12.75">
      <c r="C17" s="5">
        <f>SUM(C3:C16)</f>
        <v>15050000</v>
      </c>
      <c r="E17" s="8">
        <f>SUM(E3:E16)</f>
        <v>75</v>
      </c>
    </row>
    <row r="19" spans="2:6" ht="12.75">
      <c r="B19" s="2" t="s">
        <v>38</v>
      </c>
      <c r="C19" s="5">
        <v>1500000</v>
      </c>
      <c r="F19" t="s">
        <v>21</v>
      </c>
    </row>
    <row r="20" spans="2:6" ht="12.75">
      <c r="B20" s="2" t="s">
        <v>39</v>
      </c>
      <c r="C20" s="5">
        <v>1500000</v>
      </c>
      <c r="F20" t="s">
        <v>42</v>
      </c>
    </row>
    <row r="21" ht="12.75">
      <c r="F21" t="s">
        <v>22</v>
      </c>
    </row>
    <row r="22" spans="2:6" ht="12.75">
      <c r="B22" s="2" t="s">
        <v>43</v>
      </c>
      <c r="C22" s="5">
        <f>C17+C19+C20</f>
        <v>18050000</v>
      </c>
      <c r="F22" t="s">
        <v>23</v>
      </c>
    </row>
    <row r="23" ht="12.75">
      <c r="F23" t="s">
        <v>24</v>
      </c>
    </row>
    <row r="24" ht="12.75">
      <c r="F24" t="s">
        <v>30</v>
      </c>
    </row>
    <row r="25" spans="3:6" ht="12.75">
      <c r="C25" s="2"/>
      <c r="F25" t="s">
        <v>37</v>
      </c>
    </row>
    <row r="26" ht="12.75">
      <c r="F26" t="s">
        <v>31</v>
      </c>
    </row>
    <row r="27" ht="12.75">
      <c r="F27" t="s">
        <v>33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Warren Design 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Van Warren</dc:creator>
  <cp:keywords/>
  <dc:description/>
  <cp:lastModifiedBy>L. Van Warren</cp:lastModifiedBy>
  <dcterms:created xsi:type="dcterms:W3CDTF">2003-02-09T21:10:53Z</dcterms:created>
  <dcterms:modified xsi:type="dcterms:W3CDTF">2003-02-17T19:50:44Z</dcterms:modified>
  <cp:category/>
  <cp:version/>
  <cp:contentType/>
  <cp:contentStatus/>
</cp:coreProperties>
</file>