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985" windowHeight="11595"/>
  </bookViews>
  <sheets>
    <sheet name="Sheet1" sheetId="1" r:id="rId1"/>
    <sheet name="Sheet2" sheetId="2" r:id="rId2"/>
    <sheet name="Sheet3" sheetId="3" r:id="rId3"/>
  </sheets>
  <definedNames>
    <definedName name="A_To_B" localSheetId="0">Sheet1!$C$13</definedName>
    <definedName name="A_To_Known" localSheetId="0">Sheet1!$C$7</definedName>
    <definedName name="A_To_Unknown" localSheetId="0">Sheet1!$C$8</definedName>
    <definedName name="B_To_Known" localSheetId="0">Sheet1!$C$10</definedName>
    <definedName name="B_To_Unknown" localSheetId="0">Sheet1!$C$11</definedName>
    <definedName name="E_Layer_Bottom" localSheetId="0">Sheet1!$C$2</definedName>
    <definedName name="F_Layer_Top" localSheetId="0">Sheet1!$C$3</definedName>
    <definedName name="KnownAmplitudeA" localSheetId="0">Sheet1!$E$18</definedName>
    <definedName name="KnownAmplitudeB" localSheetId="0">Sheet1!$E$21</definedName>
    <definedName name="KnownFrequencyA" localSheetId="0">Sheet1!$F$18</definedName>
    <definedName name="KnownFrequencyB" localSheetId="0">Sheet1!$F$21</definedName>
    <definedName name="KnownNoiseA" localSheetId="0">Sheet1!$D$18</definedName>
    <definedName name="KnownNoiseB" localSheetId="0">Sheet1!$D$21</definedName>
    <definedName name="KnownPhaseA" localSheetId="0">Sheet1!$G$18</definedName>
    <definedName name="KnownPhaseB" localSheetId="0">Sheet1!$G$21</definedName>
    <definedName name="samplesPerNanosecond" localSheetId="0">Sheet1!$D$26</definedName>
    <definedName name="time" localSheetId="0">Sheet1!$J:$J</definedName>
    <definedName name="UnknownAmplitudeA" localSheetId="0">Sheet1!$E$19</definedName>
    <definedName name="UnknownAmplitudeB" localSheetId="0">Sheet1!$E$22</definedName>
    <definedName name="UnknownFrequencyA" localSheetId="0">Sheet1!$F$19</definedName>
    <definedName name="UnknownFrequencyB" localSheetId="0">Sheet1!$F$22</definedName>
    <definedName name="UnknownNoiseA" localSheetId="0">Sheet1!$D$19</definedName>
    <definedName name="UnknownNoiseB" localSheetId="0">Sheet1!$D$22</definedName>
    <definedName name="UnknownPhaseA" localSheetId="0">Sheet1!$G$19</definedName>
    <definedName name="UnknownPhaseB" localSheetId="0">Sheet1!$G$22</definedName>
  </definedNames>
  <calcPr calcId="125725"/>
</workbook>
</file>

<file path=xl/calcChain.xml><?xml version="1.0" encoding="utf-8"?>
<calcChain xmlns="http://schemas.openxmlformats.org/spreadsheetml/2006/main">
  <c r="J6" i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E11"/>
  <c r="F11"/>
  <c r="G11" s="1"/>
  <c r="G22" s="1"/>
  <c r="P6" s="1"/>
  <c r="D11"/>
  <c r="E8"/>
  <c r="F8"/>
  <c r="G8" s="1"/>
  <c r="G19" s="1"/>
  <c r="D8"/>
  <c r="D7"/>
  <c r="D10"/>
  <c r="C3"/>
  <c r="E7" s="1"/>
  <c r="C13"/>
  <c r="J5"/>
  <c r="P5" l="1"/>
  <c r="E10"/>
  <c r="E13"/>
  <c r="F10"/>
  <c r="G10" s="1"/>
  <c r="G21" s="1"/>
  <c r="O6" s="1"/>
  <c r="F7"/>
  <c r="G7" s="1"/>
  <c r="D13"/>
  <c r="F13" s="1"/>
  <c r="G13" s="1"/>
  <c r="G18"/>
  <c r="O5"/>
  <c r="M5"/>
  <c r="G24" l="1"/>
  <c r="D28" s="1"/>
  <c r="L5"/>
  <c r="L6"/>
  <c r="M6"/>
  <c r="O7" l="1"/>
  <c r="P7"/>
  <c r="L7"/>
  <c r="M7"/>
  <c r="O8" l="1"/>
  <c r="P8"/>
  <c r="L8"/>
  <c r="M8"/>
  <c r="O9" l="1"/>
  <c r="P9"/>
  <c r="L9"/>
  <c r="M9"/>
  <c r="O10" l="1"/>
  <c r="P10"/>
  <c r="L10"/>
  <c r="M10"/>
  <c r="O11" l="1"/>
  <c r="P11"/>
  <c r="L11"/>
  <c r="M11"/>
  <c r="O12" l="1"/>
  <c r="P12"/>
  <c r="L12"/>
  <c r="M12"/>
  <c r="O13" l="1"/>
  <c r="P13"/>
  <c r="L13"/>
  <c r="M13"/>
  <c r="O14" l="1"/>
  <c r="P14"/>
  <c r="L14"/>
  <c r="M14"/>
  <c r="O15" l="1"/>
  <c r="P15"/>
  <c r="L15"/>
  <c r="M15"/>
  <c r="O16" l="1"/>
  <c r="P16"/>
  <c r="L16"/>
  <c r="M16"/>
  <c r="O17" l="1"/>
  <c r="P17"/>
  <c r="L17"/>
  <c r="M17"/>
  <c r="O18" l="1"/>
  <c r="P18"/>
  <c r="L18"/>
  <c r="M18"/>
  <c r="O19" l="1"/>
  <c r="P19"/>
  <c r="L19"/>
  <c r="M19"/>
  <c r="O20" l="1"/>
  <c r="P20"/>
  <c r="L20"/>
  <c r="M20"/>
  <c r="O21" l="1"/>
  <c r="P21"/>
  <c r="L21"/>
  <c r="M21"/>
  <c r="O22" l="1"/>
  <c r="P22"/>
  <c r="L22"/>
  <c r="M22"/>
  <c r="O23" l="1"/>
  <c r="P23"/>
  <c r="L23"/>
  <c r="M23"/>
  <c r="O24" l="1"/>
  <c r="P24"/>
  <c r="L24"/>
  <c r="M24"/>
  <c r="O25" l="1"/>
  <c r="P25"/>
  <c r="L25"/>
  <c r="M25"/>
  <c r="O26" l="1"/>
  <c r="P26"/>
  <c r="L26"/>
  <c r="M26"/>
  <c r="O27" l="1"/>
  <c r="P27"/>
  <c r="L27"/>
  <c r="M27"/>
  <c r="O28" l="1"/>
  <c r="P28"/>
  <c r="L28"/>
  <c r="M28"/>
  <c r="O29" l="1"/>
  <c r="P29"/>
  <c r="P30"/>
  <c r="L29"/>
  <c r="M29"/>
  <c r="P31" l="1"/>
  <c r="O30"/>
  <c r="L30"/>
  <c r="M30"/>
  <c r="P32" l="1"/>
  <c r="M31"/>
  <c r="O31"/>
  <c r="L31"/>
  <c r="P33" l="1"/>
  <c r="M32"/>
  <c r="O32"/>
  <c r="L32"/>
  <c r="P34" l="1"/>
  <c r="M33"/>
  <c r="O33"/>
  <c r="L33"/>
  <c r="P35" l="1"/>
  <c r="M34"/>
  <c r="O34"/>
  <c r="L34"/>
  <c r="P36" l="1"/>
  <c r="M35"/>
  <c r="O35"/>
  <c r="L35"/>
  <c r="P37" l="1"/>
  <c r="M36"/>
  <c r="O36"/>
  <c r="L36"/>
  <c r="P38" l="1"/>
  <c r="M37"/>
  <c r="O37"/>
  <c r="L37"/>
  <c r="P39" l="1"/>
  <c r="M38"/>
  <c r="L38"/>
  <c r="O38"/>
  <c r="P40" l="1"/>
  <c r="M39"/>
  <c r="O39"/>
  <c r="L39"/>
  <c r="P41" l="1"/>
  <c r="M40"/>
  <c r="O40"/>
  <c r="L40"/>
  <c r="P42" l="1"/>
  <c r="M41"/>
  <c r="O41"/>
  <c r="L41"/>
  <c r="P43" l="1"/>
  <c r="M42"/>
  <c r="O42"/>
  <c r="L42"/>
  <c r="P44" l="1"/>
  <c r="M43"/>
  <c r="O43"/>
  <c r="L43"/>
  <c r="P45" l="1"/>
  <c r="M44"/>
  <c r="O44"/>
  <c r="L44"/>
  <c r="P46" l="1"/>
  <c r="M45"/>
  <c r="O45"/>
  <c r="L45"/>
  <c r="P47" l="1"/>
  <c r="M46"/>
  <c r="O46"/>
  <c r="L46"/>
  <c r="P48" l="1"/>
  <c r="M47"/>
  <c r="O47"/>
  <c r="L47"/>
  <c r="P49" l="1"/>
  <c r="M48"/>
  <c r="O48"/>
  <c r="L48"/>
  <c r="P50" l="1"/>
  <c r="M49"/>
  <c r="O49"/>
  <c r="L49"/>
  <c r="P51" l="1"/>
  <c r="M50"/>
  <c r="O50"/>
  <c r="L50"/>
  <c r="P52" l="1"/>
  <c r="M51"/>
  <c r="O51"/>
  <c r="L51"/>
  <c r="P53" l="1"/>
  <c r="M52"/>
  <c r="O52"/>
  <c r="L52"/>
  <c r="P54" l="1"/>
  <c r="M53"/>
  <c r="O53"/>
  <c r="L53"/>
  <c r="P55" l="1"/>
  <c r="M54"/>
  <c r="O54"/>
  <c r="L54"/>
  <c r="P56" l="1"/>
  <c r="M55"/>
  <c r="O55"/>
  <c r="L55"/>
  <c r="P57" l="1"/>
  <c r="M56"/>
  <c r="O56"/>
  <c r="L56"/>
  <c r="P58" l="1"/>
  <c r="M57"/>
  <c r="O57"/>
  <c r="L57"/>
  <c r="P59" l="1"/>
  <c r="M58"/>
  <c r="O58"/>
  <c r="L58"/>
  <c r="P60" l="1"/>
  <c r="M59"/>
  <c r="O59"/>
  <c r="L59"/>
  <c r="P61" l="1"/>
  <c r="M60"/>
  <c r="O60"/>
  <c r="L60"/>
  <c r="P62" l="1"/>
  <c r="M61"/>
  <c r="O61"/>
  <c r="L61"/>
  <c r="P63" l="1"/>
  <c r="M62"/>
  <c r="O62"/>
  <c r="L62"/>
  <c r="P64" l="1"/>
  <c r="M63"/>
  <c r="O63"/>
  <c r="L63"/>
  <c r="P65" l="1"/>
  <c r="M64"/>
  <c r="O64"/>
  <c r="L64"/>
  <c r="P66" l="1"/>
  <c r="M65"/>
  <c r="O65"/>
  <c r="L65"/>
  <c r="P67" l="1"/>
  <c r="M66"/>
  <c r="O66"/>
  <c r="L66"/>
  <c r="P68" l="1"/>
  <c r="M67"/>
  <c r="O67"/>
  <c r="L67"/>
  <c r="P69" l="1"/>
  <c r="M68"/>
  <c r="O68"/>
  <c r="L68"/>
  <c r="P70" l="1"/>
  <c r="M69"/>
  <c r="O69"/>
  <c r="L69"/>
  <c r="P71" l="1"/>
  <c r="M70"/>
  <c r="O70"/>
  <c r="L70"/>
  <c r="P72" l="1"/>
  <c r="M71"/>
  <c r="O71"/>
  <c r="L71"/>
  <c r="P73" l="1"/>
  <c r="M72"/>
  <c r="O72"/>
  <c r="L72"/>
  <c r="P74" l="1"/>
  <c r="M73"/>
  <c r="O73"/>
  <c r="L73"/>
  <c r="P75" l="1"/>
  <c r="M74"/>
  <c r="O74"/>
  <c r="L74"/>
  <c r="P76" l="1"/>
  <c r="M75"/>
  <c r="O75"/>
  <c r="L75"/>
  <c r="P77" l="1"/>
  <c r="M76"/>
  <c r="O76"/>
  <c r="L76"/>
  <c r="P78" l="1"/>
  <c r="M77"/>
  <c r="O77"/>
  <c r="L77"/>
  <c r="P79" l="1"/>
  <c r="M78"/>
  <c r="O78"/>
  <c r="L78"/>
  <c r="P80" l="1"/>
  <c r="M79"/>
  <c r="O79"/>
  <c r="L79"/>
  <c r="P81" l="1"/>
  <c r="M80"/>
  <c r="O80"/>
  <c r="L80"/>
  <c r="P82" l="1"/>
  <c r="M81"/>
  <c r="O81"/>
  <c r="L81"/>
  <c r="P83" l="1"/>
  <c r="M82"/>
  <c r="O82"/>
  <c r="L82"/>
  <c r="P84" l="1"/>
  <c r="M83"/>
  <c r="O83"/>
  <c r="L83"/>
  <c r="P85" l="1"/>
  <c r="M84"/>
  <c r="O84"/>
  <c r="L84"/>
  <c r="P86" l="1"/>
  <c r="M85"/>
  <c r="O85"/>
  <c r="L85"/>
  <c r="P87" l="1"/>
  <c r="M86"/>
  <c r="O86"/>
  <c r="L86"/>
  <c r="P88" l="1"/>
  <c r="M87"/>
  <c r="O87"/>
  <c r="L87"/>
  <c r="P89" l="1"/>
  <c r="M88"/>
  <c r="O88"/>
  <c r="L88"/>
  <c r="P90" l="1"/>
  <c r="M89"/>
  <c r="O89"/>
  <c r="L89"/>
  <c r="P91" l="1"/>
  <c r="M90"/>
  <c r="O90"/>
  <c r="L90"/>
  <c r="P92" l="1"/>
  <c r="M91"/>
  <c r="O91"/>
  <c r="L91"/>
  <c r="P93" l="1"/>
  <c r="M92"/>
  <c r="O92"/>
  <c r="L92"/>
  <c r="P94" l="1"/>
  <c r="M93"/>
  <c r="O93"/>
  <c r="L93"/>
  <c r="P95" l="1"/>
  <c r="M94"/>
  <c r="O94"/>
  <c r="L94"/>
  <c r="P96" l="1"/>
  <c r="M95"/>
  <c r="O95"/>
  <c r="L95"/>
  <c r="P97" l="1"/>
  <c r="M96"/>
  <c r="O96"/>
  <c r="L96"/>
  <c r="P98" l="1"/>
  <c r="M97"/>
  <c r="O97"/>
  <c r="L97"/>
  <c r="P99" l="1"/>
  <c r="M98"/>
  <c r="O98"/>
  <c r="L98"/>
  <c r="P100" l="1"/>
  <c r="M99"/>
  <c r="O99"/>
  <c r="L99"/>
  <c r="P101" l="1"/>
  <c r="M100"/>
  <c r="O100"/>
  <c r="L100"/>
  <c r="P102" l="1"/>
  <c r="M101"/>
  <c r="O101"/>
  <c r="L101"/>
  <c r="P103" l="1"/>
  <c r="M102"/>
  <c r="O102"/>
  <c r="L102"/>
  <c r="P104" l="1"/>
  <c r="M103"/>
  <c r="O103"/>
  <c r="L103"/>
  <c r="P105" l="1"/>
  <c r="M104"/>
  <c r="O104"/>
  <c r="L104"/>
  <c r="P106" l="1"/>
  <c r="M105"/>
  <c r="O105"/>
  <c r="L105"/>
  <c r="P107" l="1"/>
  <c r="M106"/>
  <c r="O106"/>
  <c r="L106"/>
  <c r="P108" l="1"/>
  <c r="M107"/>
  <c r="O107"/>
  <c r="L107"/>
  <c r="P109" l="1"/>
  <c r="M108"/>
  <c r="O108"/>
  <c r="L108"/>
  <c r="P110" l="1"/>
  <c r="M109"/>
  <c r="O109"/>
  <c r="L109"/>
  <c r="P111" l="1"/>
  <c r="M110"/>
  <c r="O110"/>
  <c r="L110"/>
  <c r="P112" l="1"/>
  <c r="M111"/>
  <c r="O111"/>
  <c r="L111"/>
  <c r="P113" l="1"/>
  <c r="M112"/>
  <c r="O112"/>
  <c r="L112"/>
  <c r="P114" l="1"/>
  <c r="M113"/>
  <c r="O113"/>
  <c r="L113"/>
  <c r="P115" l="1"/>
  <c r="M114"/>
  <c r="O114"/>
  <c r="L114"/>
  <c r="P116" l="1"/>
  <c r="M115"/>
  <c r="O115"/>
  <c r="L115"/>
  <c r="P117" l="1"/>
  <c r="M116"/>
  <c r="O116"/>
  <c r="L116"/>
  <c r="P118" l="1"/>
  <c r="M117"/>
  <c r="O117"/>
  <c r="L117"/>
  <c r="P119" l="1"/>
  <c r="M118"/>
  <c r="L118"/>
  <c r="O118"/>
  <c r="P120" l="1"/>
  <c r="M119"/>
  <c r="O119"/>
  <c r="L119"/>
  <c r="M120" l="1"/>
  <c r="P121"/>
  <c r="L120"/>
  <c r="O120"/>
  <c r="O121" l="1"/>
  <c r="L121"/>
  <c r="M121"/>
  <c r="P122"/>
  <c r="O122" l="1"/>
  <c r="M122"/>
  <c r="P123"/>
  <c r="L122"/>
  <c r="O123" l="1"/>
  <c r="L123"/>
  <c r="M123"/>
  <c r="P124"/>
  <c r="O124" l="1"/>
  <c r="M124"/>
  <c r="P125"/>
  <c r="L124"/>
  <c r="O125" l="1"/>
  <c r="L125"/>
  <c r="M125"/>
  <c r="P126"/>
  <c r="O126" l="1"/>
  <c r="M126"/>
  <c r="P127"/>
  <c r="L126"/>
  <c r="O127" l="1"/>
  <c r="L127"/>
  <c r="M127"/>
  <c r="P128"/>
  <c r="O128" l="1"/>
  <c r="M128"/>
  <c r="P129"/>
  <c r="L128"/>
  <c r="O129" l="1"/>
  <c r="L129"/>
  <c r="M129"/>
  <c r="P130"/>
  <c r="O130" l="1"/>
  <c r="M130"/>
  <c r="P131"/>
  <c r="L130"/>
  <c r="O131" l="1"/>
  <c r="L131"/>
  <c r="M131"/>
  <c r="P132"/>
  <c r="O132" l="1"/>
  <c r="L132"/>
  <c r="M132"/>
  <c r="P133"/>
  <c r="O133" l="1"/>
  <c r="P134"/>
  <c r="L133"/>
  <c r="M133"/>
  <c r="O134" l="1"/>
  <c r="L134"/>
  <c r="M134"/>
  <c r="P135"/>
  <c r="O135" l="1"/>
  <c r="P136"/>
  <c r="L135"/>
  <c r="M135"/>
  <c r="O136" l="1"/>
  <c r="L136"/>
  <c r="M136"/>
  <c r="P137"/>
  <c r="O137" l="1"/>
  <c r="P138"/>
  <c r="L137"/>
  <c r="M137"/>
  <c r="O138" l="1"/>
  <c r="L138"/>
  <c r="M138"/>
  <c r="P139"/>
  <c r="O139" l="1"/>
  <c r="P140"/>
  <c r="L139"/>
  <c r="M139"/>
  <c r="O140" l="1"/>
  <c r="L140"/>
  <c r="M140"/>
  <c r="P141"/>
  <c r="O141" l="1"/>
  <c r="P142"/>
  <c r="L141"/>
  <c r="M141"/>
  <c r="O142" l="1"/>
  <c r="L142"/>
  <c r="M142"/>
  <c r="P143"/>
  <c r="O143" l="1"/>
  <c r="P144"/>
  <c r="L143"/>
  <c r="M143"/>
  <c r="O144" l="1"/>
  <c r="L144"/>
  <c r="M144"/>
  <c r="P145"/>
  <c r="O145" l="1"/>
  <c r="L145"/>
  <c r="M145"/>
  <c r="P146"/>
  <c r="O146" l="1"/>
  <c r="M146"/>
  <c r="P147"/>
  <c r="L146"/>
  <c r="O147" l="1"/>
  <c r="L147"/>
  <c r="M147"/>
  <c r="P148"/>
  <c r="O148" l="1"/>
  <c r="M148"/>
  <c r="P149"/>
  <c r="L148"/>
  <c r="O149" l="1"/>
  <c r="L149"/>
  <c r="M149"/>
  <c r="P150"/>
  <c r="O150" l="1"/>
  <c r="L150"/>
  <c r="M150"/>
  <c r="P151"/>
  <c r="O151" l="1"/>
  <c r="P152"/>
  <c r="L151"/>
  <c r="M151"/>
  <c r="O152" l="1"/>
  <c r="L152"/>
  <c r="M152"/>
  <c r="P153"/>
  <c r="O153" l="1"/>
  <c r="P154"/>
  <c r="L153"/>
  <c r="M153"/>
  <c r="O154" l="1"/>
  <c r="L154"/>
  <c r="M154"/>
  <c r="P155"/>
  <c r="O155" l="1"/>
  <c r="P156"/>
  <c r="L155"/>
  <c r="M155"/>
  <c r="O156" l="1"/>
  <c r="L156"/>
  <c r="P157"/>
  <c r="M156"/>
  <c r="O157" l="1"/>
  <c r="P158"/>
  <c r="L157"/>
  <c r="M157"/>
  <c r="O158" l="1"/>
  <c r="L158"/>
  <c r="P159"/>
  <c r="M158"/>
  <c r="O159" l="1"/>
  <c r="P160"/>
  <c r="L159"/>
  <c r="M159"/>
  <c r="O160" l="1"/>
  <c r="L160"/>
  <c r="M160"/>
  <c r="P161"/>
  <c r="O161" l="1"/>
  <c r="P162"/>
  <c r="L161"/>
  <c r="M161"/>
  <c r="O162" l="1"/>
  <c r="L162"/>
  <c r="M162"/>
  <c r="P163"/>
  <c r="O163" l="1"/>
  <c r="P164"/>
  <c r="L163"/>
  <c r="M163"/>
  <c r="O164" l="1"/>
  <c r="L164"/>
  <c r="M164"/>
  <c r="P165"/>
  <c r="O165" l="1"/>
  <c r="P166"/>
  <c r="L165"/>
  <c r="M165"/>
  <c r="O166" l="1"/>
  <c r="L166"/>
  <c r="P167"/>
  <c r="M166"/>
  <c r="O167" l="1"/>
  <c r="P168"/>
  <c r="L167"/>
  <c r="M167"/>
  <c r="O168" l="1"/>
  <c r="L168"/>
  <c r="M168"/>
  <c r="P169"/>
  <c r="O169" l="1"/>
  <c r="P170"/>
  <c r="L169"/>
  <c r="M169"/>
  <c r="O170" l="1"/>
  <c r="L170"/>
  <c r="M170"/>
  <c r="P171"/>
  <c r="O171" l="1"/>
  <c r="P172"/>
  <c r="M171"/>
  <c r="L171"/>
  <c r="O172" l="1"/>
  <c r="L172"/>
  <c r="M172"/>
  <c r="P173"/>
  <c r="O173" l="1"/>
  <c r="P174"/>
  <c r="L173"/>
  <c r="M173"/>
  <c r="O174" l="1"/>
  <c r="L174"/>
  <c r="P175"/>
  <c r="M174"/>
  <c r="O175" l="1"/>
  <c r="P176"/>
  <c r="M175"/>
  <c r="L175"/>
  <c r="O176" l="1"/>
  <c r="L176"/>
  <c r="P177"/>
  <c r="M176"/>
  <c r="O177" l="1"/>
  <c r="P178"/>
  <c r="L177"/>
  <c r="M177"/>
  <c r="O178" l="1"/>
  <c r="L178"/>
  <c r="M178"/>
  <c r="P179"/>
  <c r="O179" l="1"/>
  <c r="P180"/>
  <c r="L179"/>
  <c r="M179"/>
  <c r="O180" l="1"/>
  <c r="L180"/>
  <c r="M180"/>
  <c r="P181"/>
  <c r="O181" l="1"/>
  <c r="P182"/>
  <c r="L181"/>
  <c r="M181"/>
  <c r="O182" l="1"/>
  <c r="L182"/>
  <c r="M182"/>
  <c r="P183"/>
  <c r="O183" l="1"/>
  <c r="P184"/>
  <c r="L183"/>
  <c r="M183"/>
  <c r="O184" l="1"/>
  <c r="L184"/>
  <c r="P185"/>
  <c r="M184"/>
  <c r="O185" l="1"/>
  <c r="P186"/>
  <c r="L185"/>
  <c r="M185"/>
  <c r="O186" l="1"/>
  <c r="L186"/>
  <c r="M186"/>
  <c r="P187"/>
  <c r="O187" l="1"/>
  <c r="P188"/>
  <c r="M187"/>
  <c r="L187"/>
  <c r="O188" l="1"/>
  <c r="L188"/>
  <c r="P189"/>
  <c r="M188"/>
  <c r="O189" l="1"/>
  <c r="P190"/>
  <c r="L189"/>
  <c r="M189"/>
  <c r="O190" l="1"/>
  <c r="L190"/>
  <c r="M190"/>
  <c r="P191"/>
  <c r="O191" l="1"/>
  <c r="P192"/>
  <c r="L191"/>
  <c r="M191"/>
  <c r="O192" l="1"/>
  <c r="L192"/>
  <c r="P193"/>
  <c r="M192"/>
  <c r="P194" l="1"/>
  <c r="O193"/>
  <c r="M193"/>
  <c r="L193"/>
  <c r="P195" l="1"/>
  <c r="M194"/>
  <c r="O194"/>
  <c r="L194"/>
  <c r="P196" l="1"/>
  <c r="M195"/>
  <c r="O195"/>
  <c r="L195"/>
  <c r="P197" l="1"/>
  <c r="M196"/>
  <c r="O196"/>
  <c r="L196"/>
  <c r="P198" l="1"/>
  <c r="M197"/>
  <c r="O197"/>
  <c r="L197"/>
  <c r="P199" l="1"/>
  <c r="M198"/>
  <c r="O198"/>
  <c r="L198"/>
  <c r="P200" l="1"/>
  <c r="M199"/>
  <c r="O199"/>
  <c r="L199"/>
  <c r="P201" l="1"/>
  <c r="M200"/>
  <c r="O200"/>
  <c r="L200"/>
  <c r="P202" l="1"/>
  <c r="M201"/>
  <c r="O201"/>
  <c r="L201"/>
  <c r="P203" l="1"/>
  <c r="M202"/>
  <c r="O202"/>
  <c r="L202"/>
  <c r="P204" l="1"/>
  <c r="M203"/>
  <c r="O203"/>
  <c r="L203"/>
  <c r="P205" l="1"/>
  <c r="M204"/>
  <c r="O204"/>
  <c r="L204"/>
  <c r="P206" l="1"/>
  <c r="M205"/>
  <c r="O205"/>
  <c r="L205"/>
  <c r="P207" l="1"/>
  <c r="M206"/>
  <c r="O206"/>
  <c r="L206"/>
  <c r="P208" l="1"/>
  <c r="M207"/>
  <c r="O207"/>
  <c r="L207"/>
  <c r="P209" l="1"/>
  <c r="M208"/>
  <c r="O208"/>
  <c r="L208"/>
  <c r="P210" l="1"/>
  <c r="M209"/>
  <c r="O209"/>
  <c r="L209"/>
  <c r="P211" l="1"/>
  <c r="M210"/>
  <c r="O210"/>
  <c r="L210"/>
  <c r="P212" l="1"/>
  <c r="M211"/>
  <c r="O211"/>
  <c r="L211"/>
  <c r="P213" l="1"/>
  <c r="M212"/>
  <c r="O212"/>
  <c r="L212"/>
  <c r="P214" l="1"/>
  <c r="M213"/>
  <c r="O213"/>
  <c r="L213"/>
  <c r="P215" l="1"/>
  <c r="M214"/>
  <c r="O214"/>
  <c r="L214"/>
  <c r="P216" l="1"/>
  <c r="M215"/>
  <c r="O215"/>
  <c r="L215"/>
  <c r="P217" l="1"/>
  <c r="M216"/>
  <c r="O216"/>
  <c r="L216"/>
  <c r="P218" l="1"/>
  <c r="M217"/>
  <c r="O217"/>
  <c r="L217"/>
  <c r="P219" l="1"/>
  <c r="M218"/>
  <c r="O218"/>
  <c r="L218"/>
  <c r="P220" l="1"/>
  <c r="M219"/>
  <c r="O219"/>
  <c r="L219"/>
  <c r="P221" l="1"/>
  <c r="M220"/>
  <c r="O220"/>
  <c r="L220"/>
  <c r="P222" l="1"/>
  <c r="M221"/>
  <c r="O221"/>
  <c r="L221"/>
  <c r="P223" l="1"/>
  <c r="M222"/>
  <c r="O222"/>
  <c r="L222"/>
  <c r="P224" l="1"/>
  <c r="M223"/>
  <c r="O223"/>
  <c r="L223"/>
  <c r="P225" l="1"/>
  <c r="M224"/>
  <c r="O224"/>
  <c r="L224"/>
  <c r="P226" l="1"/>
  <c r="M225"/>
  <c r="O225"/>
  <c r="L225"/>
  <c r="P227" l="1"/>
  <c r="M226"/>
  <c r="O226"/>
  <c r="L226"/>
  <c r="P228" l="1"/>
  <c r="M227"/>
  <c r="O227"/>
  <c r="L227"/>
  <c r="P229" l="1"/>
  <c r="M228"/>
  <c r="O228"/>
  <c r="L228"/>
  <c r="P230" l="1"/>
  <c r="M229"/>
  <c r="O229"/>
  <c r="L229"/>
  <c r="P231" l="1"/>
  <c r="M230"/>
  <c r="O230"/>
  <c r="L230"/>
  <c r="P232" l="1"/>
  <c r="M231"/>
  <c r="O231"/>
  <c r="L231"/>
  <c r="P233" l="1"/>
  <c r="M232"/>
  <c r="O232"/>
  <c r="L232"/>
  <c r="P234" l="1"/>
  <c r="M233"/>
  <c r="O233"/>
  <c r="L233"/>
  <c r="P235" l="1"/>
  <c r="M234"/>
  <c r="O234"/>
  <c r="L234"/>
  <c r="P236" l="1"/>
  <c r="M235"/>
  <c r="O235"/>
  <c r="L235"/>
  <c r="P237" l="1"/>
  <c r="M236"/>
  <c r="O236"/>
  <c r="L236"/>
  <c r="P238" l="1"/>
  <c r="M237"/>
  <c r="O237"/>
  <c r="L237"/>
  <c r="P239" l="1"/>
  <c r="M238"/>
  <c r="O238"/>
  <c r="L238"/>
  <c r="P240" l="1"/>
  <c r="M239"/>
  <c r="O239"/>
  <c r="L239"/>
  <c r="P241" l="1"/>
  <c r="M240"/>
  <c r="L240"/>
  <c r="O240"/>
  <c r="P242" l="1"/>
  <c r="M241"/>
  <c r="O241"/>
  <c r="L241"/>
  <c r="P243" l="1"/>
  <c r="M242"/>
  <c r="O242"/>
  <c r="L242"/>
  <c r="P244" l="1"/>
  <c r="M243"/>
  <c r="O243"/>
  <c r="L243"/>
  <c r="P245" l="1"/>
  <c r="M244"/>
  <c r="O244"/>
  <c r="L244"/>
  <c r="P246" l="1"/>
  <c r="M245"/>
  <c r="O245"/>
  <c r="L245"/>
  <c r="P247" l="1"/>
  <c r="M246"/>
  <c r="O246"/>
  <c r="L246"/>
  <c r="M247" l="1"/>
  <c r="L247"/>
  <c r="O247"/>
  <c r="P248"/>
  <c r="O248" l="1"/>
  <c r="L248"/>
  <c r="M248"/>
  <c r="P249"/>
  <c r="O249" l="1"/>
  <c r="L249"/>
  <c r="M249"/>
  <c r="P250"/>
  <c r="O250" l="1"/>
  <c r="P251"/>
  <c r="L250"/>
  <c r="M250"/>
  <c r="O251" l="1"/>
  <c r="L251"/>
  <c r="M251"/>
  <c r="P252"/>
  <c r="O252" l="1"/>
  <c r="P253"/>
  <c r="L252"/>
  <c r="M252"/>
  <c r="O253" l="1"/>
  <c r="L253"/>
  <c r="M253"/>
  <c r="P254"/>
  <c r="O254" l="1"/>
  <c r="P255"/>
  <c r="L254"/>
  <c r="M254"/>
  <c r="O255" l="1"/>
  <c r="L255"/>
  <c r="M255"/>
  <c r="P256"/>
  <c r="O256" l="1"/>
  <c r="P257"/>
  <c r="L256"/>
  <c r="M256"/>
  <c r="O257" l="1"/>
  <c r="L257"/>
  <c r="M257"/>
  <c r="P258"/>
  <c r="O258" l="1"/>
  <c r="P259"/>
  <c r="L258"/>
  <c r="M258"/>
  <c r="O259" l="1"/>
  <c r="L259"/>
  <c r="M259"/>
</calcChain>
</file>

<file path=xl/sharedStrings.xml><?xml version="1.0" encoding="utf-8"?>
<sst xmlns="http://schemas.openxmlformats.org/spreadsheetml/2006/main" count="53" uniqueCount="39">
  <si>
    <t>time</t>
  </si>
  <si>
    <t>ns</t>
  </si>
  <si>
    <t>GHz</t>
  </si>
  <si>
    <t>first conclusion: 1 sample per ns is not enough to smoothly represent spacefence waveform, 3 samples per ns is.</t>
  </si>
  <si>
    <t>A Known Signal</t>
  </si>
  <si>
    <t>A Unknown Signal</t>
  </si>
  <si>
    <t>Station Signal</t>
  </si>
  <si>
    <t>miles</t>
  </si>
  <si>
    <t>B Known Signal</t>
  </si>
  <si>
    <t>B Unknown Signal</t>
  </si>
  <si>
    <t>Noise</t>
  </si>
  <si>
    <t>Amplitude</t>
  </si>
  <si>
    <t>Frequency</t>
  </si>
  <si>
    <t>Phase</t>
  </si>
  <si>
    <t>A's Known Signal</t>
  </si>
  <si>
    <t>A's Unknown Signal</t>
  </si>
  <si>
    <t>Geographic Distance</t>
  </si>
  <si>
    <t>Minimum</t>
  </si>
  <si>
    <t>Maximum</t>
  </si>
  <si>
    <t>Actual</t>
  </si>
  <si>
    <t>A_To_Known</t>
  </si>
  <si>
    <t>A_To_Unknown</t>
  </si>
  <si>
    <t>B_To_Known</t>
  </si>
  <si>
    <t>B_To_Unknown</t>
  </si>
  <si>
    <t>A_To_B</t>
  </si>
  <si>
    <t>E_Layer_Bottom</t>
  </si>
  <si>
    <t>F_Layer_Top</t>
  </si>
  <si>
    <t>Propagation</t>
  </si>
  <si>
    <t>Distance</t>
  </si>
  <si>
    <t>Time</t>
  </si>
  <si>
    <t>B's Known Signal</t>
  </si>
  <si>
    <t>B's Unknown Signal</t>
  </si>
  <si>
    <t>samplesPerNanosecond</t>
  </si>
  <si>
    <t>minimum Sample Buffer Size</t>
  </si>
  <si>
    <t xml:space="preserve">for A to begin to see what </t>
  </si>
  <si>
    <t>B has finished seeing.</t>
  </si>
  <si>
    <t>notice the variation by multiple runs!</t>
  </si>
  <si>
    <t>depending on the path taken</t>
  </si>
  <si>
    <t>samples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</si>
</sst>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6" formatCode="0.000"/>
    <numFmt numFmtId="169" formatCode="0.0"/>
    <numFmt numFmtId="171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right"/>
    </xf>
    <xf numFmtId="1" fontId="0" fillId="0" borderId="0" xfId="0" applyNumberFormat="1"/>
    <xf numFmtId="169" fontId="2" fillId="0" borderId="0" xfId="0" applyNumberFormat="1" applyFont="1"/>
    <xf numFmtId="169" fontId="2" fillId="0" borderId="0" xfId="0" applyNumberFormat="1" applyFont="1" applyAlignment="1">
      <alignment horizontal="center"/>
    </xf>
    <xf numFmtId="171" fontId="0" fillId="0" borderId="0" xfId="1" applyNumberFormat="1" applyFont="1"/>
    <xf numFmtId="0" fontId="0" fillId="0" borderId="0" xfId="0" applyFill="1" applyBorder="1" applyAlignment="1">
      <alignment horizontal="right"/>
    </xf>
    <xf numFmtId="166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right"/>
    </xf>
    <xf numFmtId="171" fontId="0" fillId="0" borderId="5" xfId="1" applyNumberFormat="1" applyFont="1" applyBorder="1"/>
    <xf numFmtId="0" fontId="0" fillId="0" borderId="6" xfId="0" applyBorder="1"/>
    <xf numFmtId="0" fontId="0" fillId="0" borderId="3" xfId="0" applyBorder="1"/>
    <xf numFmtId="0" fontId="0" fillId="0" borderId="4" xfId="0" applyFill="1" applyBorder="1" applyAlignment="1">
      <alignment horizontal="right"/>
    </xf>
    <xf numFmtId="0" fontId="0" fillId="0" borderId="7" xfId="0" applyBorder="1"/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71" fontId="0" fillId="0" borderId="0" xfId="0" applyNumberFormat="1"/>
    <xf numFmtId="166" fontId="0" fillId="2" borderId="1" xfId="0" applyNumberFormat="1" applyFill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9" xfId="0" applyBorder="1"/>
    <xf numFmtId="1" fontId="0" fillId="0" borderId="9" xfId="0" applyNumberFormat="1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2" xfId="0" applyBorder="1"/>
    <xf numFmtId="1" fontId="0" fillId="0" borderId="12" xfId="0" applyNumberFormat="1" applyBorder="1"/>
    <xf numFmtId="0" fontId="0" fillId="0" borderId="13" xfId="0" applyBorder="1"/>
    <xf numFmtId="171" fontId="0" fillId="0" borderId="12" xfId="1" applyNumberFormat="1" applyFont="1" applyBorder="1"/>
    <xf numFmtId="171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343CD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Station A</a:t>
            </a:r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strRef>
              <c:f>Sheet1!$L$4</c:f>
              <c:strCache>
                <c:ptCount val="1"/>
                <c:pt idx="0">
                  <c:v>A Known Signal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2"/>
            <c:spPr>
              <a:solidFill>
                <a:srgbClr val="00B050"/>
              </a:solidFill>
            </c:spPr>
          </c:marker>
          <c:xVal>
            <c:numRef>
              <c:f>Sheet1!$J$5:$J$259</c:f>
              <c:numCache>
                <c:formatCode>0.0</c:formatCode>
                <c:ptCount val="255"/>
                <c:pt idx="0">
                  <c:v>0</c:v>
                </c:pt>
                <c:pt idx="1">
                  <c:v>0.33333333333333331</c:v>
                </c:pt>
                <c:pt idx="2">
                  <c:v>0.66666666666666663</c:v>
                </c:pt>
                <c:pt idx="3">
                  <c:v>1</c:v>
                </c:pt>
                <c:pt idx="4">
                  <c:v>1.3333333333333333</c:v>
                </c:pt>
                <c:pt idx="5">
                  <c:v>1.6666666666666665</c:v>
                </c:pt>
                <c:pt idx="6">
                  <c:v>1.9999999999999998</c:v>
                </c:pt>
                <c:pt idx="7">
                  <c:v>2.333333333333333</c:v>
                </c:pt>
                <c:pt idx="8">
                  <c:v>2.6666666666666665</c:v>
                </c:pt>
                <c:pt idx="9">
                  <c:v>3</c:v>
                </c:pt>
                <c:pt idx="10">
                  <c:v>3.3333333333333335</c:v>
                </c:pt>
                <c:pt idx="11">
                  <c:v>3.666666666666667</c:v>
                </c:pt>
                <c:pt idx="12">
                  <c:v>4</c:v>
                </c:pt>
                <c:pt idx="13">
                  <c:v>4.333333333333333</c:v>
                </c:pt>
                <c:pt idx="14">
                  <c:v>4.6666666666666661</c:v>
                </c:pt>
                <c:pt idx="15">
                  <c:v>4.9999999999999991</c:v>
                </c:pt>
                <c:pt idx="16">
                  <c:v>5.3333333333333321</c:v>
                </c:pt>
                <c:pt idx="17">
                  <c:v>5.6666666666666652</c:v>
                </c:pt>
                <c:pt idx="18">
                  <c:v>5.9999999999999982</c:v>
                </c:pt>
                <c:pt idx="19">
                  <c:v>6.3333333333333313</c:v>
                </c:pt>
                <c:pt idx="20">
                  <c:v>6.6666666666666643</c:v>
                </c:pt>
                <c:pt idx="21">
                  <c:v>6.9999999999999973</c:v>
                </c:pt>
                <c:pt idx="22">
                  <c:v>7.3333333333333304</c:v>
                </c:pt>
                <c:pt idx="23">
                  <c:v>7.6666666666666634</c:v>
                </c:pt>
                <c:pt idx="24">
                  <c:v>7.9999999999999964</c:v>
                </c:pt>
                <c:pt idx="25">
                  <c:v>8.3333333333333304</c:v>
                </c:pt>
                <c:pt idx="26">
                  <c:v>8.6666666666666643</c:v>
                </c:pt>
                <c:pt idx="27">
                  <c:v>8.9999999999999982</c:v>
                </c:pt>
                <c:pt idx="28">
                  <c:v>9.3333333333333321</c:v>
                </c:pt>
                <c:pt idx="29">
                  <c:v>9.6666666666666661</c:v>
                </c:pt>
                <c:pt idx="30">
                  <c:v>10</c:v>
                </c:pt>
                <c:pt idx="31">
                  <c:v>10.333333333333334</c:v>
                </c:pt>
                <c:pt idx="32">
                  <c:v>10.666666666666668</c:v>
                </c:pt>
                <c:pt idx="33">
                  <c:v>11.000000000000002</c:v>
                </c:pt>
                <c:pt idx="34">
                  <c:v>11.333333333333336</c:v>
                </c:pt>
                <c:pt idx="35">
                  <c:v>11.66666666666667</c:v>
                </c:pt>
                <c:pt idx="36">
                  <c:v>12.000000000000004</c:v>
                </c:pt>
                <c:pt idx="37">
                  <c:v>12.333333333333337</c:v>
                </c:pt>
                <c:pt idx="38">
                  <c:v>12.666666666666671</c:v>
                </c:pt>
                <c:pt idx="39">
                  <c:v>13.000000000000005</c:v>
                </c:pt>
                <c:pt idx="40">
                  <c:v>13.333333333333339</c:v>
                </c:pt>
                <c:pt idx="41">
                  <c:v>13.666666666666673</c:v>
                </c:pt>
                <c:pt idx="42">
                  <c:v>14.000000000000007</c:v>
                </c:pt>
                <c:pt idx="43">
                  <c:v>14.333333333333341</c:v>
                </c:pt>
                <c:pt idx="44">
                  <c:v>14.666666666666675</c:v>
                </c:pt>
                <c:pt idx="45">
                  <c:v>15.000000000000009</c:v>
                </c:pt>
                <c:pt idx="46">
                  <c:v>15.333333333333343</c:v>
                </c:pt>
                <c:pt idx="47">
                  <c:v>15.666666666666677</c:v>
                </c:pt>
                <c:pt idx="48">
                  <c:v>16.000000000000011</c:v>
                </c:pt>
                <c:pt idx="49">
                  <c:v>16.333333333333343</c:v>
                </c:pt>
                <c:pt idx="50">
                  <c:v>16.666666666666675</c:v>
                </c:pt>
                <c:pt idx="51">
                  <c:v>17.000000000000007</c:v>
                </c:pt>
                <c:pt idx="52">
                  <c:v>17.333333333333339</c:v>
                </c:pt>
                <c:pt idx="53">
                  <c:v>17.666666666666671</c:v>
                </c:pt>
                <c:pt idx="54">
                  <c:v>18.000000000000004</c:v>
                </c:pt>
                <c:pt idx="55">
                  <c:v>18.333333333333336</c:v>
                </c:pt>
                <c:pt idx="56">
                  <c:v>18.666666666666668</c:v>
                </c:pt>
                <c:pt idx="57">
                  <c:v>19</c:v>
                </c:pt>
                <c:pt idx="58">
                  <c:v>19.333333333333332</c:v>
                </c:pt>
                <c:pt idx="59">
                  <c:v>19.666666666666664</c:v>
                </c:pt>
                <c:pt idx="60">
                  <c:v>19.999999999999996</c:v>
                </c:pt>
                <c:pt idx="61">
                  <c:v>20.333333333333329</c:v>
                </c:pt>
                <c:pt idx="62">
                  <c:v>20.666666666666661</c:v>
                </c:pt>
                <c:pt idx="63">
                  <c:v>20.999999999999993</c:v>
                </c:pt>
                <c:pt idx="64">
                  <c:v>21.333333333333325</c:v>
                </c:pt>
                <c:pt idx="65">
                  <c:v>21.666666666666657</c:v>
                </c:pt>
                <c:pt idx="66">
                  <c:v>21.999999999999989</c:v>
                </c:pt>
                <c:pt idx="67">
                  <c:v>22.333333333333321</c:v>
                </c:pt>
                <c:pt idx="68">
                  <c:v>22.666666666666654</c:v>
                </c:pt>
                <c:pt idx="69">
                  <c:v>22.999999999999986</c:v>
                </c:pt>
                <c:pt idx="70">
                  <c:v>23.333333333333318</c:v>
                </c:pt>
                <c:pt idx="71">
                  <c:v>23.66666666666665</c:v>
                </c:pt>
                <c:pt idx="72">
                  <c:v>23.999999999999982</c:v>
                </c:pt>
                <c:pt idx="73">
                  <c:v>24.333333333333314</c:v>
                </c:pt>
                <c:pt idx="74">
                  <c:v>24.666666666666647</c:v>
                </c:pt>
                <c:pt idx="75">
                  <c:v>24.999999999999979</c:v>
                </c:pt>
                <c:pt idx="76">
                  <c:v>25.333333333333311</c:v>
                </c:pt>
                <c:pt idx="77">
                  <c:v>25.666666666666643</c:v>
                </c:pt>
                <c:pt idx="78">
                  <c:v>25.999999999999975</c:v>
                </c:pt>
                <c:pt idx="79">
                  <c:v>26.333333333333307</c:v>
                </c:pt>
                <c:pt idx="80">
                  <c:v>26.666666666666639</c:v>
                </c:pt>
                <c:pt idx="81">
                  <c:v>26.999999999999972</c:v>
                </c:pt>
                <c:pt idx="82">
                  <c:v>27.333333333333304</c:v>
                </c:pt>
                <c:pt idx="83">
                  <c:v>27.666666666666636</c:v>
                </c:pt>
                <c:pt idx="84">
                  <c:v>27.999999999999968</c:v>
                </c:pt>
                <c:pt idx="85">
                  <c:v>28.3333333333333</c:v>
                </c:pt>
                <c:pt idx="86">
                  <c:v>28.666666666666632</c:v>
                </c:pt>
                <c:pt idx="87">
                  <c:v>28.999999999999964</c:v>
                </c:pt>
                <c:pt idx="88">
                  <c:v>29.333333333333297</c:v>
                </c:pt>
                <c:pt idx="89">
                  <c:v>29.666666666666629</c:v>
                </c:pt>
                <c:pt idx="90">
                  <c:v>29.999999999999961</c:v>
                </c:pt>
                <c:pt idx="91">
                  <c:v>30.333333333333293</c:v>
                </c:pt>
                <c:pt idx="92">
                  <c:v>30.666666666666625</c:v>
                </c:pt>
                <c:pt idx="93">
                  <c:v>30.999999999999957</c:v>
                </c:pt>
                <c:pt idx="94">
                  <c:v>31.33333333333329</c:v>
                </c:pt>
                <c:pt idx="95">
                  <c:v>31.666666666666622</c:v>
                </c:pt>
                <c:pt idx="96">
                  <c:v>31.999999999999954</c:v>
                </c:pt>
                <c:pt idx="97">
                  <c:v>32.333333333333286</c:v>
                </c:pt>
                <c:pt idx="98">
                  <c:v>32.666666666666622</c:v>
                </c:pt>
                <c:pt idx="99">
                  <c:v>32.999999999999957</c:v>
                </c:pt>
                <c:pt idx="100">
                  <c:v>33.333333333333293</c:v>
                </c:pt>
                <c:pt idx="101">
                  <c:v>33.666666666666629</c:v>
                </c:pt>
                <c:pt idx="102">
                  <c:v>33.999999999999964</c:v>
                </c:pt>
                <c:pt idx="103">
                  <c:v>34.3333333333333</c:v>
                </c:pt>
                <c:pt idx="104">
                  <c:v>34.666666666666636</c:v>
                </c:pt>
                <c:pt idx="105">
                  <c:v>34.999999999999972</c:v>
                </c:pt>
                <c:pt idx="106">
                  <c:v>35.333333333333307</c:v>
                </c:pt>
                <c:pt idx="107">
                  <c:v>35.666666666666643</c:v>
                </c:pt>
                <c:pt idx="108">
                  <c:v>35.999999999999979</c:v>
                </c:pt>
                <c:pt idx="109">
                  <c:v>36.333333333333314</c:v>
                </c:pt>
                <c:pt idx="110">
                  <c:v>36.66666666666665</c:v>
                </c:pt>
                <c:pt idx="111">
                  <c:v>36.999999999999986</c:v>
                </c:pt>
                <c:pt idx="112">
                  <c:v>37.333333333333321</c:v>
                </c:pt>
                <c:pt idx="113">
                  <c:v>37.666666666666657</c:v>
                </c:pt>
                <c:pt idx="114">
                  <c:v>37.999999999999993</c:v>
                </c:pt>
                <c:pt idx="115">
                  <c:v>38.333333333333329</c:v>
                </c:pt>
                <c:pt idx="116">
                  <c:v>38.666666666666664</c:v>
                </c:pt>
                <c:pt idx="117">
                  <c:v>39</c:v>
                </c:pt>
                <c:pt idx="118">
                  <c:v>39.333333333333336</c:v>
                </c:pt>
                <c:pt idx="119">
                  <c:v>39.666666666666671</c:v>
                </c:pt>
                <c:pt idx="120">
                  <c:v>40.000000000000007</c:v>
                </c:pt>
                <c:pt idx="121">
                  <c:v>40.333333333333343</c:v>
                </c:pt>
                <c:pt idx="122">
                  <c:v>40.666666666666679</c:v>
                </c:pt>
                <c:pt idx="123">
                  <c:v>41.000000000000014</c:v>
                </c:pt>
                <c:pt idx="124">
                  <c:v>41.33333333333335</c:v>
                </c:pt>
                <c:pt idx="125">
                  <c:v>41.666666666666686</c:v>
                </c:pt>
                <c:pt idx="126">
                  <c:v>42.000000000000021</c:v>
                </c:pt>
                <c:pt idx="127">
                  <c:v>42.333333333333357</c:v>
                </c:pt>
                <c:pt idx="128">
                  <c:v>42.666666666666693</c:v>
                </c:pt>
                <c:pt idx="129">
                  <c:v>43.000000000000028</c:v>
                </c:pt>
                <c:pt idx="130">
                  <c:v>43.333333333333364</c:v>
                </c:pt>
                <c:pt idx="131">
                  <c:v>43.6666666666667</c:v>
                </c:pt>
                <c:pt idx="132">
                  <c:v>44.000000000000036</c:v>
                </c:pt>
                <c:pt idx="133">
                  <c:v>44.333333333333371</c:v>
                </c:pt>
                <c:pt idx="134">
                  <c:v>44.666666666666707</c:v>
                </c:pt>
                <c:pt idx="135">
                  <c:v>45.000000000000043</c:v>
                </c:pt>
                <c:pt idx="136">
                  <c:v>45.333333333333378</c:v>
                </c:pt>
                <c:pt idx="137">
                  <c:v>45.666666666666714</c:v>
                </c:pt>
                <c:pt idx="138">
                  <c:v>46.00000000000005</c:v>
                </c:pt>
                <c:pt idx="139">
                  <c:v>46.333333333333385</c:v>
                </c:pt>
                <c:pt idx="140">
                  <c:v>46.666666666666721</c:v>
                </c:pt>
                <c:pt idx="141">
                  <c:v>47.000000000000057</c:v>
                </c:pt>
                <c:pt idx="142">
                  <c:v>47.333333333333393</c:v>
                </c:pt>
                <c:pt idx="143">
                  <c:v>47.666666666666728</c:v>
                </c:pt>
                <c:pt idx="144">
                  <c:v>48.000000000000064</c:v>
                </c:pt>
                <c:pt idx="145">
                  <c:v>48.3333333333334</c:v>
                </c:pt>
                <c:pt idx="146">
                  <c:v>48.666666666666735</c:v>
                </c:pt>
                <c:pt idx="147">
                  <c:v>49.000000000000071</c:v>
                </c:pt>
                <c:pt idx="148">
                  <c:v>49.333333333333407</c:v>
                </c:pt>
                <c:pt idx="149">
                  <c:v>49.666666666666742</c:v>
                </c:pt>
                <c:pt idx="150">
                  <c:v>50.000000000000078</c:v>
                </c:pt>
                <c:pt idx="151">
                  <c:v>50.333333333333414</c:v>
                </c:pt>
                <c:pt idx="152">
                  <c:v>50.66666666666675</c:v>
                </c:pt>
                <c:pt idx="153">
                  <c:v>51.000000000000085</c:v>
                </c:pt>
                <c:pt idx="154">
                  <c:v>51.333333333333421</c:v>
                </c:pt>
                <c:pt idx="155">
                  <c:v>51.666666666666757</c:v>
                </c:pt>
                <c:pt idx="156">
                  <c:v>52.000000000000092</c:v>
                </c:pt>
                <c:pt idx="157">
                  <c:v>52.333333333333428</c:v>
                </c:pt>
                <c:pt idx="158">
                  <c:v>52.666666666666764</c:v>
                </c:pt>
                <c:pt idx="159">
                  <c:v>53.000000000000099</c:v>
                </c:pt>
                <c:pt idx="160">
                  <c:v>53.333333333333435</c:v>
                </c:pt>
                <c:pt idx="161">
                  <c:v>53.666666666666771</c:v>
                </c:pt>
                <c:pt idx="162">
                  <c:v>54.000000000000107</c:v>
                </c:pt>
                <c:pt idx="163">
                  <c:v>54.333333333333442</c:v>
                </c:pt>
                <c:pt idx="164">
                  <c:v>54.666666666666778</c:v>
                </c:pt>
                <c:pt idx="165">
                  <c:v>55.000000000000114</c:v>
                </c:pt>
                <c:pt idx="166">
                  <c:v>55.333333333333449</c:v>
                </c:pt>
                <c:pt idx="167">
                  <c:v>55.666666666666785</c:v>
                </c:pt>
                <c:pt idx="168">
                  <c:v>56.000000000000121</c:v>
                </c:pt>
                <c:pt idx="169">
                  <c:v>56.333333333333456</c:v>
                </c:pt>
                <c:pt idx="170">
                  <c:v>56.666666666666792</c:v>
                </c:pt>
                <c:pt idx="171">
                  <c:v>57.000000000000128</c:v>
                </c:pt>
                <c:pt idx="172">
                  <c:v>57.333333333333464</c:v>
                </c:pt>
                <c:pt idx="173">
                  <c:v>57.666666666666799</c:v>
                </c:pt>
                <c:pt idx="174">
                  <c:v>58.000000000000135</c:v>
                </c:pt>
                <c:pt idx="175">
                  <c:v>58.333333333333471</c:v>
                </c:pt>
                <c:pt idx="176">
                  <c:v>58.666666666666806</c:v>
                </c:pt>
                <c:pt idx="177">
                  <c:v>59.000000000000142</c:v>
                </c:pt>
                <c:pt idx="178">
                  <c:v>59.333333333333478</c:v>
                </c:pt>
                <c:pt idx="179">
                  <c:v>59.666666666666814</c:v>
                </c:pt>
                <c:pt idx="180">
                  <c:v>60.000000000000149</c:v>
                </c:pt>
                <c:pt idx="181">
                  <c:v>60.333333333333485</c:v>
                </c:pt>
                <c:pt idx="182">
                  <c:v>60.666666666666821</c:v>
                </c:pt>
                <c:pt idx="183">
                  <c:v>61.000000000000156</c:v>
                </c:pt>
                <c:pt idx="184">
                  <c:v>61.333333333333492</c:v>
                </c:pt>
                <c:pt idx="185">
                  <c:v>61.666666666666828</c:v>
                </c:pt>
                <c:pt idx="186">
                  <c:v>62.000000000000163</c:v>
                </c:pt>
                <c:pt idx="187">
                  <c:v>62.333333333333499</c:v>
                </c:pt>
                <c:pt idx="188">
                  <c:v>62.666666666666835</c:v>
                </c:pt>
                <c:pt idx="189">
                  <c:v>63.000000000000171</c:v>
                </c:pt>
                <c:pt idx="190">
                  <c:v>63.333333333333506</c:v>
                </c:pt>
                <c:pt idx="191">
                  <c:v>63.666666666666842</c:v>
                </c:pt>
                <c:pt idx="192">
                  <c:v>64.000000000000171</c:v>
                </c:pt>
                <c:pt idx="193">
                  <c:v>64.333333333333499</c:v>
                </c:pt>
                <c:pt idx="194">
                  <c:v>64.666666666666828</c:v>
                </c:pt>
                <c:pt idx="195">
                  <c:v>65.000000000000156</c:v>
                </c:pt>
                <c:pt idx="196">
                  <c:v>65.333333333333485</c:v>
                </c:pt>
                <c:pt idx="197">
                  <c:v>65.666666666666814</c:v>
                </c:pt>
                <c:pt idx="198">
                  <c:v>66.000000000000142</c:v>
                </c:pt>
                <c:pt idx="199">
                  <c:v>66.333333333333471</c:v>
                </c:pt>
                <c:pt idx="200">
                  <c:v>66.666666666666799</c:v>
                </c:pt>
                <c:pt idx="201">
                  <c:v>67.000000000000128</c:v>
                </c:pt>
                <c:pt idx="202">
                  <c:v>67.333333333333456</c:v>
                </c:pt>
                <c:pt idx="203">
                  <c:v>67.666666666666785</c:v>
                </c:pt>
                <c:pt idx="204">
                  <c:v>68.000000000000114</c:v>
                </c:pt>
                <c:pt idx="205">
                  <c:v>68.333333333333442</c:v>
                </c:pt>
                <c:pt idx="206">
                  <c:v>68.666666666666771</c:v>
                </c:pt>
                <c:pt idx="207">
                  <c:v>69.000000000000099</c:v>
                </c:pt>
                <c:pt idx="208">
                  <c:v>69.333333333333428</c:v>
                </c:pt>
                <c:pt idx="209">
                  <c:v>69.666666666666757</c:v>
                </c:pt>
                <c:pt idx="210">
                  <c:v>70.000000000000085</c:v>
                </c:pt>
                <c:pt idx="211">
                  <c:v>70.333333333333414</c:v>
                </c:pt>
                <c:pt idx="212">
                  <c:v>70.666666666666742</c:v>
                </c:pt>
                <c:pt idx="213">
                  <c:v>71.000000000000071</c:v>
                </c:pt>
                <c:pt idx="214">
                  <c:v>71.3333333333334</c:v>
                </c:pt>
                <c:pt idx="215">
                  <c:v>71.666666666666728</c:v>
                </c:pt>
                <c:pt idx="216">
                  <c:v>72.000000000000057</c:v>
                </c:pt>
                <c:pt idx="217">
                  <c:v>72.333333333333385</c:v>
                </c:pt>
                <c:pt idx="218">
                  <c:v>72.666666666666714</c:v>
                </c:pt>
                <c:pt idx="219">
                  <c:v>73.000000000000043</c:v>
                </c:pt>
                <c:pt idx="220">
                  <c:v>73.333333333333371</c:v>
                </c:pt>
                <c:pt idx="221">
                  <c:v>73.6666666666667</c:v>
                </c:pt>
                <c:pt idx="222">
                  <c:v>74.000000000000028</c:v>
                </c:pt>
                <c:pt idx="223">
                  <c:v>74.333333333333357</c:v>
                </c:pt>
                <c:pt idx="224">
                  <c:v>74.666666666666686</c:v>
                </c:pt>
                <c:pt idx="225">
                  <c:v>75.000000000000014</c:v>
                </c:pt>
                <c:pt idx="226">
                  <c:v>75.333333333333343</c:v>
                </c:pt>
                <c:pt idx="227">
                  <c:v>75.666666666666671</c:v>
                </c:pt>
                <c:pt idx="228">
                  <c:v>76</c:v>
                </c:pt>
                <c:pt idx="229">
                  <c:v>76.333333333333329</c:v>
                </c:pt>
                <c:pt idx="230">
                  <c:v>76.666666666666657</c:v>
                </c:pt>
                <c:pt idx="231">
                  <c:v>76.999999999999986</c:v>
                </c:pt>
                <c:pt idx="232">
                  <c:v>77.333333333333314</c:v>
                </c:pt>
                <c:pt idx="233">
                  <c:v>77.666666666666643</c:v>
                </c:pt>
                <c:pt idx="234">
                  <c:v>77.999999999999972</c:v>
                </c:pt>
                <c:pt idx="235">
                  <c:v>78.3333333333333</c:v>
                </c:pt>
                <c:pt idx="236">
                  <c:v>78.666666666666629</c:v>
                </c:pt>
                <c:pt idx="237">
                  <c:v>78.999999999999957</c:v>
                </c:pt>
                <c:pt idx="238">
                  <c:v>79.333333333333286</c:v>
                </c:pt>
                <c:pt idx="239">
                  <c:v>79.666666666666615</c:v>
                </c:pt>
                <c:pt idx="240">
                  <c:v>79.999999999999943</c:v>
                </c:pt>
                <c:pt idx="241">
                  <c:v>80.333333333333272</c:v>
                </c:pt>
                <c:pt idx="242">
                  <c:v>80.6666666666666</c:v>
                </c:pt>
                <c:pt idx="243">
                  <c:v>80.999999999999929</c:v>
                </c:pt>
                <c:pt idx="244">
                  <c:v>81.333333333333258</c:v>
                </c:pt>
                <c:pt idx="245">
                  <c:v>81.666666666666586</c:v>
                </c:pt>
                <c:pt idx="246">
                  <c:v>81.999999999999915</c:v>
                </c:pt>
                <c:pt idx="247">
                  <c:v>82.333333333333243</c:v>
                </c:pt>
                <c:pt idx="248">
                  <c:v>82.666666666666572</c:v>
                </c:pt>
                <c:pt idx="249">
                  <c:v>82.999999999999901</c:v>
                </c:pt>
                <c:pt idx="250">
                  <c:v>83.333333333333229</c:v>
                </c:pt>
                <c:pt idx="251">
                  <c:v>83.666666666666558</c:v>
                </c:pt>
                <c:pt idx="252">
                  <c:v>83.999999999999886</c:v>
                </c:pt>
                <c:pt idx="253">
                  <c:v>84.333333333333215</c:v>
                </c:pt>
                <c:pt idx="254">
                  <c:v>84.666666666666544</c:v>
                </c:pt>
              </c:numCache>
            </c:numRef>
          </c:xVal>
          <c:yVal>
            <c:numRef>
              <c:f>Sheet1!$L$5:$L$259</c:f>
              <c:numCache>
                <c:formatCode>0.000</c:formatCode>
                <c:ptCount val="255"/>
                <c:pt idx="0">
                  <c:v>0.5624581772985161</c:v>
                </c:pt>
                <c:pt idx="1">
                  <c:v>0.55120381366694127</c:v>
                </c:pt>
                <c:pt idx="2">
                  <c:v>0.48703332709906316</c:v>
                </c:pt>
                <c:pt idx="3">
                  <c:v>0.51301017302323104</c:v>
                </c:pt>
                <c:pt idx="4">
                  <c:v>0.4381993024265628</c:v>
                </c:pt>
                <c:pt idx="5">
                  <c:v>0.39966704852612356</c:v>
                </c:pt>
                <c:pt idx="6">
                  <c:v>0.36548100998868238</c:v>
                </c:pt>
                <c:pt idx="7">
                  <c:v>0.32970993244142077</c:v>
                </c:pt>
                <c:pt idx="8">
                  <c:v>0.26042358798135706</c:v>
                </c:pt>
                <c:pt idx="9">
                  <c:v>0.28869265232225372</c:v>
                </c:pt>
                <c:pt idx="10">
                  <c:v>0.22458858147708705</c:v>
                </c:pt>
                <c:pt idx="11">
                  <c:v>0.20818348595346189</c:v>
                </c:pt>
                <c:pt idx="12">
                  <c:v>0.12355000447451654</c:v>
                </c:pt>
                <c:pt idx="13">
                  <c:v>4.9761176082620907E-2</c:v>
                </c:pt>
                <c:pt idx="14">
                  <c:v>2.8890312698224958E-2</c:v>
                </c:pt>
                <c:pt idx="15">
                  <c:v>6.3010870043606754E-2</c:v>
                </c:pt>
                <c:pt idx="16">
                  <c:v>-3.4803681108000396E-2</c:v>
                </c:pt>
                <c:pt idx="17">
                  <c:v>-6.447998370954254E-2</c:v>
                </c:pt>
                <c:pt idx="18">
                  <c:v>-8.4944923596088004E-2</c:v>
                </c:pt>
                <c:pt idx="19">
                  <c:v>-0.18212575705705519</c:v>
                </c:pt>
                <c:pt idx="20">
                  <c:v>-0.20795023891712691</c:v>
                </c:pt>
                <c:pt idx="21">
                  <c:v>-0.23634674916278378</c:v>
                </c:pt>
                <c:pt idx="22">
                  <c:v>-0.23424441847801894</c:v>
                </c:pt>
                <c:pt idx="23">
                  <c:v>-0.33957325301518715</c:v>
                </c:pt>
                <c:pt idx="24">
                  <c:v>-0.40126425652279113</c:v>
                </c:pt>
                <c:pt idx="25">
                  <c:v>-0.42824955183330682</c:v>
                </c:pt>
                <c:pt idx="26">
                  <c:v>-0.44946249972890223</c:v>
                </c:pt>
                <c:pt idx="27">
                  <c:v>-0.4448378162606616</c:v>
                </c:pt>
                <c:pt idx="28">
                  <c:v>-0.50831168665837068</c:v>
                </c:pt>
                <c:pt idx="29">
                  <c:v>-0.55482187769917635</c:v>
                </c:pt>
                <c:pt idx="30">
                  <c:v>-0.54430784678127941</c:v>
                </c:pt>
                <c:pt idx="31">
                  <c:v>-0.64271084804773515</c:v>
                </c:pt>
                <c:pt idx="32">
                  <c:v>-0.60197403580372433</c:v>
                </c:pt>
                <c:pt idx="33">
                  <c:v>-0.67504256370296889</c:v>
                </c:pt>
                <c:pt idx="34">
                  <c:v>-0.71286368133011691</c:v>
                </c:pt>
                <c:pt idx="35">
                  <c:v>-0.75838682665130908</c:v>
                </c:pt>
                <c:pt idx="36">
                  <c:v>-0.77456371464633</c:v>
                </c:pt>
                <c:pt idx="37">
                  <c:v>-0.72134842230409668</c:v>
                </c:pt>
                <c:pt idx="38">
                  <c:v>-0.80769746875078197</c:v>
                </c:pt>
                <c:pt idx="39">
                  <c:v>-0.83256989182481089</c:v>
                </c:pt>
                <c:pt idx="40">
                  <c:v>-0.84192731980932811</c:v>
                </c:pt>
                <c:pt idx="41">
                  <c:v>-0.87473403897124469</c:v>
                </c:pt>
                <c:pt idx="42">
                  <c:v>-0.82895705587584567</c:v>
                </c:pt>
                <c:pt idx="43">
                  <c:v>-0.88256615549902384</c:v>
                </c:pt>
                <c:pt idx="44">
                  <c:v>-0.86753395417600054</c:v>
                </c:pt>
                <c:pt idx="45">
                  <c:v>-0.87883594760972283</c:v>
                </c:pt>
                <c:pt idx="46">
                  <c:v>-0.90245055399180663</c:v>
                </c:pt>
                <c:pt idx="47">
                  <c:v>-0.89235915165925317</c:v>
                </c:pt>
                <c:pt idx="48">
                  <c:v>-0.90854611190457324</c:v>
                </c:pt>
                <c:pt idx="49">
                  <c:v>-0.9069988263573362</c:v>
                </c:pt>
                <c:pt idx="50">
                  <c:v>-0.97670772909565795</c:v>
                </c:pt>
                <c:pt idx="51">
                  <c:v>-0.92066631346444672</c:v>
                </c:pt>
                <c:pt idx="52">
                  <c:v>-0.90187114342844943</c:v>
                </c:pt>
                <c:pt idx="53">
                  <c:v>-0.91532185964630719</c:v>
                </c:pt>
                <c:pt idx="54">
                  <c:v>-0.92102118008822709</c:v>
                </c:pt>
                <c:pt idx="55">
                  <c:v>-0.91797489528418219</c:v>
                </c:pt>
                <c:pt idx="56">
                  <c:v>-0.89419185810442336</c:v>
                </c:pt>
                <c:pt idx="57">
                  <c:v>-0.90868396831267151</c:v>
                </c:pt>
                <c:pt idx="58">
                  <c:v>-0.95046615163863968</c:v>
                </c:pt>
                <c:pt idx="59">
                  <c:v>-0.89855633364026499</c:v>
                </c:pt>
                <c:pt idx="60">
                  <c:v>-0.85597540811913464</c:v>
                </c:pt>
                <c:pt idx="61">
                  <c:v>-0.90374720066422798</c:v>
                </c:pt>
                <c:pt idx="62">
                  <c:v>-0.86789842672603223</c:v>
                </c:pt>
                <c:pt idx="63">
                  <c:v>-0.83345864477932163</c:v>
                </c:pt>
                <c:pt idx="64">
                  <c:v>-0.85446020452526317</c:v>
                </c:pt>
                <c:pt idx="65">
                  <c:v>-0.82093818991247591</c:v>
                </c:pt>
                <c:pt idx="66">
                  <c:v>-0.81493035792129465</c:v>
                </c:pt>
                <c:pt idx="67">
                  <c:v>-0.76747707210719351</c:v>
                </c:pt>
                <c:pt idx="68">
                  <c:v>-0.71262123184282333</c:v>
                </c:pt>
                <c:pt idx="69">
                  <c:v>-0.7394081971354084</c:v>
                </c:pt>
                <c:pt idx="70">
                  <c:v>-0.61788570874369364</c:v>
                </c:pt>
                <c:pt idx="71">
                  <c:v>-0.65610380487815023</c:v>
                </c:pt>
                <c:pt idx="72">
                  <c:v>-0.56311473311817939</c:v>
                </c:pt>
                <c:pt idx="73">
                  <c:v>-0.53397285891674873</c:v>
                </c:pt>
                <c:pt idx="74">
                  <c:v>-0.53973456986452428</c:v>
                </c:pt>
                <c:pt idx="75">
                  <c:v>-0.50845817730277221</c:v>
                </c:pt>
                <c:pt idx="76">
                  <c:v>-0.4512038136713134</c:v>
                </c:pt>
                <c:pt idx="77">
                  <c:v>-0.42503332710354358</c:v>
                </c:pt>
                <c:pt idx="78">
                  <c:v>-0.41001017302781184</c:v>
                </c:pt>
                <c:pt idx="79">
                  <c:v>-0.371199302431236</c:v>
                </c:pt>
                <c:pt idx="80">
                  <c:v>-0.3156670485308809</c:v>
                </c:pt>
                <c:pt idx="81">
                  <c:v>-0.32348100999351564</c:v>
                </c:pt>
                <c:pt idx="82">
                  <c:v>-0.20570993244632135</c:v>
                </c:pt>
                <c:pt idx="83">
                  <c:v>-0.15542358798631636</c:v>
                </c:pt>
                <c:pt idx="84">
                  <c:v>-0.20269265232726308</c:v>
                </c:pt>
                <c:pt idx="85">
                  <c:v>-0.14258858148213771</c:v>
                </c:pt>
                <c:pt idx="86">
                  <c:v>-0.12118348595854492</c:v>
                </c:pt>
                <c:pt idx="87">
                  <c:v>3.4499955203769195E-3</c:v>
                </c:pt>
                <c:pt idx="88">
                  <c:v>2.2388239122580131E-3</c:v>
                </c:pt>
                <c:pt idx="89">
                  <c:v>6.9109687296648431E-2</c:v>
                </c:pt>
                <c:pt idx="90">
                  <c:v>5.4989129951270067E-2</c:v>
                </c:pt>
                <c:pt idx="91">
                  <c:v>0.16280368110288967</c:v>
                </c:pt>
                <c:pt idx="92">
                  <c:v>0.18747998370445321</c:v>
                </c:pt>
                <c:pt idx="93">
                  <c:v>0.18494492359102899</c:v>
                </c:pt>
                <c:pt idx="94">
                  <c:v>0.28812575705203536</c:v>
                </c:pt>
                <c:pt idx="95">
                  <c:v>0.32595023891215513</c:v>
                </c:pt>
                <c:pt idx="96">
                  <c:v>0.35934674915786874</c:v>
                </c:pt>
                <c:pt idx="97">
                  <c:v>0.39424441847316921</c:v>
                </c:pt>
                <c:pt idx="98">
                  <c:v>0.39057325301041135</c:v>
                </c:pt>
                <c:pt idx="99">
                  <c:v>0.49326425651809747</c:v>
                </c:pt>
                <c:pt idx="100">
                  <c:v>0.51524955182870369</c:v>
                </c:pt>
                <c:pt idx="101">
                  <c:v>0.4774624998266862</c:v>
                </c:pt>
                <c:pt idx="102">
                  <c:v>0.52183781625626346</c:v>
                </c:pt>
                <c:pt idx="103">
                  <c:v>0.57031168665408682</c:v>
                </c:pt>
                <c:pt idx="104">
                  <c:v>0.64682187769501409</c:v>
                </c:pt>
                <c:pt idx="105">
                  <c:v>0.6863078467772461</c:v>
                </c:pt>
                <c:pt idx="106">
                  <c:v>0.7327108480438379</c:v>
                </c:pt>
                <c:pt idx="107">
                  <c:v>0.73897403579997001</c:v>
                </c:pt>
                <c:pt idx="108">
                  <c:v>0.77704256369936409</c:v>
                </c:pt>
                <c:pt idx="109">
                  <c:v>0.80386368132666797</c:v>
                </c:pt>
                <c:pt idx="110">
                  <c:v>0.839386826648022</c:v>
                </c:pt>
                <c:pt idx="111">
                  <c:v>0.85456371464321046</c:v>
                </c:pt>
                <c:pt idx="112">
                  <c:v>0.84934842230115026</c:v>
                </c:pt>
                <c:pt idx="113">
                  <c:v>0.91069746874801383</c:v>
                </c:pt>
                <c:pt idx="114">
                  <c:v>0.86756989182222588</c:v>
                </c:pt>
                <c:pt idx="115">
                  <c:v>0.92692731986136945</c:v>
                </c:pt>
                <c:pt idx="116">
                  <c:v>0.94473403896903929</c:v>
                </c:pt>
                <c:pt idx="117">
                  <c:v>0.95295705587383583</c:v>
                </c:pt>
                <c:pt idx="118">
                  <c:v>0.97356615549721348</c:v>
                </c:pt>
                <c:pt idx="119">
                  <c:v>1.0405339541743925</c:v>
                </c:pt>
                <c:pt idx="120">
                  <c:v>1.0158359476083199</c:v>
                </c:pt>
                <c:pt idx="121">
                  <c:v>1.0304505539906115</c:v>
                </c:pt>
                <c:pt idx="122">
                  <c:v>0.99135915165826782</c:v>
                </c:pt>
                <c:pt idx="123">
                  <c:v>1.0675461119037994</c:v>
                </c:pt>
                <c:pt idx="124">
                  <c:v>1.0479988263567754</c:v>
                </c:pt>
                <c:pt idx="125">
                  <c:v>1.0587077290953111</c:v>
                </c:pt>
                <c:pt idx="126">
                  <c:v>1.0316663134643143</c:v>
                </c:pt>
                <c:pt idx="127">
                  <c:v>1.0048711434285318</c:v>
                </c:pt>
                <c:pt idx="128">
                  <c:v>1.0733218596466041</c:v>
                </c:pt>
                <c:pt idx="129">
                  <c:v>1.082021180088738</c:v>
                </c:pt>
                <c:pt idx="130">
                  <c:v>1.0789748952849063</c:v>
                </c:pt>
                <c:pt idx="131">
                  <c:v>1.0241918581053593</c:v>
                </c:pt>
                <c:pt idx="132">
                  <c:v>1.0356839683138179</c:v>
                </c:pt>
                <c:pt idx="133">
                  <c:v>1.0324661516399942</c:v>
                </c:pt>
                <c:pt idx="134">
                  <c:v>1.0375563336418254</c:v>
                </c:pt>
                <c:pt idx="135">
                  <c:v>0.98997540812089824</c:v>
                </c:pt>
                <c:pt idx="136">
                  <c:v>0.98274720066619159</c:v>
                </c:pt>
                <c:pt idx="137">
                  <c:v>0.93889842672819235</c:v>
                </c:pt>
                <c:pt idx="138">
                  <c:v>0.91545864478167471</c:v>
                </c:pt>
                <c:pt idx="139">
                  <c:v>0.87546020452780482</c:v>
                </c:pt>
                <c:pt idx="140">
                  <c:v>0.94693818991520173</c:v>
                </c:pt>
                <c:pt idx="141">
                  <c:v>0.90393035792419985</c:v>
                </c:pt>
                <c:pt idx="142">
                  <c:v>0.88647707211027305</c:v>
                </c:pt>
                <c:pt idx="143">
                  <c:v>0.78462123184607191</c:v>
                </c:pt>
                <c:pt idx="144">
                  <c:v>0.82040819713882018</c:v>
                </c:pt>
                <c:pt idx="145">
                  <c:v>0.79088570874726272</c:v>
                </c:pt>
                <c:pt idx="146">
                  <c:v>0.78810380488187026</c:v>
                </c:pt>
                <c:pt idx="147">
                  <c:v>0.67611473312204384</c:v>
                </c:pt>
                <c:pt idx="148">
                  <c:v>0.67697285882987157</c:v>
                </c:pt>
                <c:pt idx="149">
                  <c:v>0.69173456986865711</c:v>
                </c:pt>
                <c:pt idx="150">
                  <c:v>0.58045817730702853</c:v>
                </c:pt>
                <c:pt idx="151">
                  <c:v>0.55320381367568561</c:v>
                </c:pt>
                <c:pt idx="152">
                  <c:v>0.495033327108024</c:v>
                </c:pt>
                <c:pt idx="153">
                  <c:v>0.45501017303239272</c:v>
                </c:pt>
                <c:pt idx="154">
                  <c:v>0.41719930243590919</c:v>
                </c:pt>
                <c:pt idx="155">
                  <c:v>0.44066704853563832</c:v>
                </c:pt>
                <c:pt idx="156">
                  <c:v>0.36348100999834887</c:v>
                </c:pt>
                <c:pt idx="157">
                  <c:v>0.37770993245122197</c:v>
                </c:pt>
                <c:pt idx="158">
                  <c:v>0.28842358799127576</c:v>
                </c:pt>
                <c:pt idx="159">
                  <c:v>0.22969265233227248</c:v>
                </c:pt>
                <c:pt idx="160">
                  <c:v>0.25558858148718833</c:v>
                </c:pt>
                <c:pt idx="161">
                  <c:v>0.163183485963628</c:v>
                </c:pt>
                <c:pt idx="162">
                  <c:v>0.12155000436877163</c:v>
                </c:pt>
                <c:pt idx="163">
                  <c:v>4.6761176092863066E-2</c:v>
                </c:pt>
                <c:pt idx="164">
                  <c:v>5.489031270847821E-2</c:v>
                </c:pt>
                <c:pt idx="165">
                  <c:v>-2.3989129946146884E-2</c:v>
                </c:pt>
                <c:pt idx="166">
                  <c:v>-6.6803681097778914E-2</c:v>
                </c:pt>
                <c:pt idx="167">
                  <c:v>-0.10847998369936387</c:v>
                </c:pt>
                <c:pt idx="168">
                  <c:v>-0.10094492358596996</c:v>
                </c:pt>
                <c:pt idx="169">
                  <c:v>-0.13212575704701557</c:v>
                </c:pt>
                <c:pt idx="170">
                  <c:v>-0.23695023890718331</c:v>
                </c:pt>
                <c:pt idx="171">
                  <c:v>-0.25234674915295363</c:v>
                </c:pt>
                <c:pt idx="172">
                  <c:v>-0.27424441846831954</c:v>
                </c:pt>
                <c:pt idx="173">
                  <c:v>-0.30057325300563548</c:v>
                </c:pt>
                <c:pt idx="174">
                  <c:v>-0.34926425651340393</c:v>
                </c:pt>
                <c:pt idx="175">
                  <c:v>-0.38624955182410059</c:v>
                </c:pt>
                <c:pt idx="176">
                  <c:v>-0.41846249982218164</c:v>
                </c:pt>
                <c:pt idx="177">
                  <c:v>-0.45183781625186542</c:v>
                </c:pt>
                <c:pt idx="178">
                  <c:v>-0.5493116866498029</c:v>
                </c:pt>
                <c:pt idx="179">
                  <c:v>-0.58082187769085181</c:v>
                </c:pt>
                <c:pt idx="180">
                  <c:v>-0.52830784677321296</c:v>
                </c:pt>
                <c:pt idx="181">
                  <c:v>-0.6267108480399407</c:v>
                </c:pt>
                <c:pt idx="182">
                  <c:v>-0.66297403579621561</c:v>
                </c:pt>
                <c:pt idx="183">
                  <c:v>-0.63604256369575929</c:v>
                </c:pt>
                <c:pt idx="184">
                  <c:v>-0.67686368132321895</c:v>
                </c:pt>
                <c:pt idx="185">
                  <c:v>-0.68638682664473483</c:v>
                </c:pt>
                <c:pt idx="186">
                  <c:v>-0.72656371464009095</c:v>
                </c:pt>
                <c:pt idx="187">
                  <c:v>-0.8053484222982038</c:v>
                </c:pt>
                <c:pt idx="188">
                  <c:v>-0.74569746874524578</c:v>
                </c:pt>
                <c:pt idx="189">
                  <c:v>-0.77956989181964087</c:v>
                </c:pt>
                <c:pt idx="190">
                  <c:v>-0.78792731985897202</c:v>
                </c:pt>
                <c:pt idx="191">
                  <c:v>-0.89573403896683368</c:v>
                </c:pt>
                <c:pt idx="192">
                  <c:v>-0.91295705587182607</c:v>
                </c:pt>
                <c:pt idx="193">
                  <c:v>-0.85156615549540293</c:v>
                </c:pt>
                <c:pt idx="194">
                  <c:v>-0.9335339541727844</c:v>
                </c:pt>
                <c:pt idx="195">
                  <c:v>-0.91983594763877141</c:v>
                </c:pt>
                <c:pt idx="196">
                  <c:v>-0.94645055398941647</c:v>
                </c:pt>
                <c:pt idx="197">
                  <c:v>-0.88435915165728263</c:v>
                </c:pt>
                <c:pt idx="198">
                  <c:v>-0.8935461119030258</c:v>
                </c:pt>
                <c:pt idx="199">
                  <c:v>-0.93499882635621445</c:v>
                </c:pt>
                <c:pt idx="200">
                  <c:v>-0.91670772909496412</c:v>
                </c:pt>
                <c:pt idx="201">
                  <c:v>-0.99566631346418188</c:v>
                </c:pt>
                <c:pt idx="202">
                  <c:v>-0.98487114342861404</c:v>
                </c:pt>
                <c:pt idx="203">
                  <c:v>-0.93032185964690095</c:v>
                </c:pt>
                <c:pt idx="204">
                  <c:v>-0.90502118008924903</c:v>
                </c:pt>
                <c:pt idx="205">
                  <c:v>-0.96997489528563052</c:v>
                </c:pt>
                <c:pt idx="206">
                  <c:v>-0.94419185810629536</c:v>
                </c:pt>
                <c:pt idx="207">
                  <c:v>-0.91468396831496412</c:v>
                </c:pt>
                <c:pt idx="208">
                  <c:v>-0.90646615164134869</c:v>
                </c:pt>
                <c:pt idx="209">
                  <c:v>-0.86155633360795336</c:v>
                </c:pt>
                <c:pt idx="210">
                  <c:v>-0.85897540812266171</c:v>
                </c:pt>
                <c:pt idx="211">
                  <c:v>-0.86074720066815513</c:v>
                </c:pt>
                <c:pt idx="212">
                  <c:v>-0.87489842673035245</c:v>
                </c:pt>
                <c:pt idx="213">
                  <c:v>-0.81445864478402763</c:v>
                </c:pt>
                <c:pt idx="214">
                  <c:v>-0.8124602045303464</c:v>
                </c:pt>
                <c:pt idx="215">
                  <c:v>-0.78193818991792763</c:v>
                </c:pt>
                <c:pt idx="216">
                  <c:v>-0.75993035792710506</c:v>
                </c:pt>
                <c:pt idx="217">
                  <c:v>-0.79647707211335261</c:v>
                </c:pt>
                <c:pt idx="218">
                  <c:v>-0.7626212318493204</c:v>
                </c:pt>
                <c:pt idx="219">
                  <c:v>-0.65140819714223197</c:v>
                </c:pt>
                <c:pt idx="220">
                  <c:v>-0.67488570875083154</c:v>
                </c:pt>
                <c:pt idx="221">
                  <c:v>-0.65110380488559028</c:v>
                </c:pt>
                <c:pt idx="222">
                  <c:v>-0.56111473312590832</c:v>
                </c:pt>
                <c:pt idx="223">
                  <c:v>-0.60297285883387364</c:v>
                </c:pt>
                <c:pt idx="224">
                  <c:v>-0.55673456987278991</c:v>
                </c:pt>
                <c:pt idx="225">
                  <c:v>-0.50545817731128462</c:v>
                </c:pt>
                <c:pt idx="226">
                  <c:v>-0.43620381368005778</c:v>
                </c:pt>
                <c:pt idx="227">
                  <c:v>-0.4080333271125044</c:v>
                </c:pt>
                <c:pt idx="228">
                  <c:v>-0.35301017303697352</c:v>
                </c:pt>
                <c:pt idx="229">
                  <c:v>-0.39919930244058238</c:v>
                </c:pt>
                <c:pt idx="230">
                  <c:v>-0.28766704854039565</c:v>
                </c:pt>
                <c:pt idx="231">
                  <c:v>-0.26648101000318208</c:v>
                </c:pt>
                <c:pt idx="232">
                  <c:v>-0.22170993245612253</c:v>
                </c:pt>
                <c:pt idx="233">
                  <c:v>-0.16542358799623502</c:v>
                </c:pt>
                <c:pt idx="234">
                  <c:v>-0.18069265233728185</c:v>
                </c:pt>
                <c:pt idx="235">
                  <c:v>-0.17058858149223899</c:v>
                </c:pt>
                <c:pt idx="236">
                  <c:v>-3.4183485968711055E-2</c:v>
                </c:pt>
                <c:pt idx="237">
                  <c:v>-3.7550004373878176E-2</c:v>
                </c:pt>
                <c:pt idx="238">
                  <c:v>8.2388239020158502E-3</c:v>
                </c:pt>
                <c:pt idx="239">
                  <c:v>3.5109687286395165E-2</c:v>
                </c:pt>
                <c:pt idx="240">
                  <c:v>0.13598912994102372</c:v>
                </c:pt>
                <c:pt idx="241">
                  <c:v>0.10980368109266817</c:v>
                </c:pt>
                <c:pt idx="242">
                  <c:v>0.18547998380984185</c:v>
                </c:pt>
                <c:pt idx="243">
                  <c:v>0.23294492358091096</c:v>
                </c:pt>
                <c:pt idx="244">
                  <c:v>0.20412575704199576</c:v>
                </c:pt>
                <c:pt idx="245">
                  <c:v>0.24495023890221151</c:v>
                </c:pt>
                <c:pt idx="246">
                  <c:v>0.2923467491480386</c:v>
                </c:pt>
                <c:pt idx="247">
                  <c:v>0.37924441846346979</c:v>
                </c:pt>
                <c:pt idx="248">
                  <c:v>0.44857325300085965</c:v>
                </c:pt>
                <c:pt idx="249">
                  <c:v>0.44026425650871037</c:v>
                </c:pt>
                <c:pt idx="250">
                  <c:v>0.52224955181949739</c:v>
                </c:pt>
                <c:pt idx="251">
                  <c:v>0.55246249981767703</c:v>
                </c:pt>
                <c:pt idx="252">
                  <c:v>0.53183781624746729</c:v>
                </c:pt>
                <c:pt idx="253">
                  <c:v>0.64831168664551886</c:v>
                </c:pt>
                <c:pt idx="254">
                  <c:v>0.68282187768668956</c:v>
                </c:pt>
              </c:numCache>
            </c:numRef>
          </c:yVal>
        </c:ser>
        <c:ser>
          <c:idx val="0"/>
          <c:order val="1"/>
          <c:tx>
            <c:strRef>
              <c:f>Sheet1!$M$4</c:f>
              <c:strCache>
                <c:ptCount val="1"/>
                <c:pt idx="0">
                  <c:v>A Unknown Signal</c:v>
                </c:pt>
              </c:strCache>
            </c:strRef>
          </c:tx>
          <c:spPr>
            <a:ln w="25400">
              <a:solidFill>
                <a:srgbClr val="343CD2"/>
              </a:solidFill>
            </a:ln>
          </c:spPr>
          <c:marker>
            <c:symbol val="circle"/>
            <c:size val="4"/>
            <c:spPr>
              <a:solidFill>
                <a:srgbClr val="343CD2"/>
              </a:solidFill>
            </c:spPr>
          </c:marker>
          <c:xVal>
            <c:numRef>
              <c:f>Sheet1!$J$5:$J$259</c:f>
              <c:numCache>
                <c:formatCode>0.0</c:formatCode>
                <c:ptCount val="255"/>
                <c:pt idx="0">
                  <c:v>0</c:v>
                </c:pt>
                <c:pt idx="1">
                  <c:v>0.33333333333333331</c:v>
                </c:pt>
                <c:pt idx="2">
                  <c:v>0.66666666666666663</c:v>
                </c:pt>
                <c:pt idx="3">
                  <c:v>1</c:v>
                </c:pt>
                <c:pt idx="4">
                  <c:v>1.3333333333333333</c:v>
                </c:pt>
                <c:pt idx="5">
                  <c:v>1.6666666666666665</c:v>
                </c:pt>
                <c:pt idx="6">
                  <c:v>1.9999999999999998</c:v>
                </c:pt>
                <c:pt idx="7">
                  <c:v>2.333333333333333</c:v>
                </c:pt>
                <c:pt idx="8">
                  <c:v>2.6666666666666665</c:v>
                </c:pt>
                <c:pt idx="9">
                  <c:v>3</c:v>
                </c:pt>
                <c:pt idx="10">
                  <c:v>3.3333333333333335</c:v>
                </c:pt>
                <c:pt idx="11">
                  <c:v>3.666666666666667</c:v>
                </c:pt>
                <c:pt idx="12">
                  <c:v>4</c:v>
                </c:pt>
                <c:pt idx="13">
                  <c:v>4.333333333333333</c:v>
                </c:pt>
                <c:pt idx="14">
                  <c:v>4.6666666666666661</c:v>
                </c:pt>
                <c:pt idx="15">
                  <c:v>4.9999999999999991</c:v>
                </c:pt>
                <c:pt idx="16">
                  <c:v>5.3333333333333321</c:v>
                </c:pt>
                <c:pt idx="17">
                  <c:v>5.6666666666666652</c:v>
                </c:pt>
                <c:pt idx="18">
                  <c:v>5.9999999999999982</c:v>
                </c:pt>
                <c:pt idx="19">
                  <c:v>6.3333333333333313</c:v>
                </c:pt>
                <c:pt idx="20">
                  <c:v>6.6666666666666643</c:v>
                </c:pt>
                <c:pt idx="21">
                  <c:v>6.9999999999999973</c:v>
                </c:pt>
                <c:pt idx="22">
                  <c:v>7.3333333333333304</c:v>
                </c:pt>
                <c:pt idx="23">
                  <c:v>7.6666666666666634</c:v>
                </c:pt>
                <c:pt idx="24">
                  <c:v>7.9999999999999964</c:v>
                </c:pt>
                <c:pt idx="25">
                  <c:v>8.3333333333333304</c:v>
                </c:pt>
                <c:pt idx="26">
                  <c:v>8.6666666666666643</c:v>
                </c:pt>
                <c:pt idx="27">
                  <c:v>8.9999999999999982</c:v>
                </c:pt>
                <c:pt idx="28">
                  <c:v>9.3333333333333321</c:v>
                </c:pt>
                <c:pt idx="29">
                  <c:v>9.6666666666666661</c:v>
                </c:pt>
                <c:pt idx="30">
                  <c:v>10</c:v>
                </c:pt>
                <c:pt idx="31">
                  <c:v>10.333333333333334</c:v>
                </c:pt>
                <c:pt idx="32">
                  <c:v>10.666666666666668</c:v>
                </c:pt>
                <c:pt idx="33">
                  <c:v>11.000000000000002</c:v>
                </c:pt>
                <c:pt idx="34">
                  <c:v>11.333333333333336</c:v>
                </c:pt>
                <c:pt idx="35">
                  <c:v>11.66666666666667</c:v>
                </c:pt>
                <c:pt idx="36">
                  <c:v>12.000000000000004</c:v>
                </c:pt>
                <c:pt idx="37">
                  <c:v>12.333333333333337</c:v>
                </c:pt>
                <c:pt idx="38">
                  <c:v>12.666666666666671</c:v>
                </c:pt>
                <c:pt idx="39">
                  <c:v>13.000000000000005</c:v>
                </c:pt>
                <c:pt idx="40">
                  <c:v>13.333333333333339</c:v>
                </c:pt>
                <c:pt idx="41">
                  <c:v>13.666666666666673</c:v>
                </c:pt>
                <c:pt idx="42">
                  <c:v>14.000000000000007</c:v>
                </c:pt>
                <c:pt idx="43">
                  <c:v>14.333333333333341</c:v>
                </c:pt>
                <c:pt idx="44">
                  <c:v>14.666666666666675</c:v>
                </c:pt>
                <c:pt idx="45">
                  <c:v>15.000000000000009</c:v>
                </c:pt>
                <c:pt idx="46">
                  <c:v>15.333333333333343</c:v>
                </c:pt>
                <c:pt idx="47">
                  <c:v>15.666666666666677</c:v>
                </c:pt>
                <c:pt idx="48">
                  <c:v>16.000000000000011</c:v>
                </c:pt>
                <c:pt idx="49">
                  <c:v>16.333333333333343</c:v>
                </c:pt>
                <c:pt idx="50">
                  <c:v>16.666666666666675</c:v>
                </c:pt>
                <c:pt idx="51">
                  <c:v>17.000000000000007</c:v>
                </c:pt>
                <c:pt idx="52">
                  <c:v>17.333333333333339</c:v>
                </c:pt>
                <c:pt idx="53">
                  <c:v>17.666666666666671</c:v>
                </c:pt>
                <c:pt idx="54">
                  <c:v>18.000000000000004</c:v>
                </c:pt>
                <c:pt idx="55">
                  <c:v>18.333333333333336</c:v>
                </c:pt>
                <c:pt idx="56">
                  <c:v>18.666666666666668</c:v>
                </c:pt>
                <c:pt idx="57">
                  <c:v>19</c:v>
                </c:pt>
                <c:pt idx="58">
                  <c:v>19.333333333333332</c:v>
                </c:pt>
                <c:pt idx="59">
                  <c:v>19.666666666666664</c:v>
                </c:pt>
                <c:pt idx="60">
                  <c:v>19.999999999999996</c:v>
                </c:pt>
                <c:pt idx="61">
                  <c:v>20.333333333333329</c:v>
                </c:pt>
                <c:pt idx="62">
                  <c:v>20.666666666666661</c:v>
                </c:pt>
                <c:pt idx="63">
                  <c:v>20.999999999999993</c:v>
                </c:pt>
                <c:pt idx="64">
                  <c:v>21.333333333333325</c:v>
                </c:pt>
                <c:pt idx="65">
                  <c:v>21.666666666666657</c:v>
                </c:pt>
                <c:pt idx="66">
                  <c:v>21.999999999999989</c:v>
                </c:pt>
                <c:pt idx="67">
                  <c:v>22.333333333333321</c:v>
                </c:pt>
                <c:pt idx="68">
                  <c:v>22.666666666666654</c:v>
                </c:pt>
                <c:pt idx="69">
                  <c:v>22.999999999999986</c:v>
                </c:pt>
                <c:pt idx="70">
                  <c:v>23.333333333333318</c:v>
                </c:pt>
                <c:pt idx="71">
                  <c:v>23.66666666666665</c:v>
                </c:pt>
                <c:pt idx="72">
                  <c:v>23.999999999999982</c:v>
                </c:pt>
                <c:pt idx="73">
                  <c:v>24.333333333333314</c:v>
                </c:pt>
                <c:pt idx="74">
                  <c:v>24.666666666666647</c:v>
                </c:pt>
                <c:pt idx="75">
                  <c:v>24.999999999999979</c:v>
                </c:pt>
                <c:pt idx="76">
                  <c:v>25.333333333333311</c:v>
                </c:pt>
                <c:pt idx="77">
                  <c:v>25.666666666666643</c:v>
                </c:pt>
                <c:pt idx="78">
                  <c:v>25.999999999999975</c:v>
                </c:pt>
                <c:pt idx="79">
                  <c:v>26.333333333333307</c:v>
                </c:pt>
                <c:pt idx="80">
                  <c:v>26.666666666666639</c:v>
                </c:pt>
                <c:pt idx="81">
                  <c:v>26.999999999999972</c:v>
                </c:pt>
                <c:pt idx="82">
                  <c:v>27.333333333333304</c:v>
                </c:pt>
                <c:pt idx="83">
                  <c:v>27.666666666666636</c:v>
                </c:pt>
                <c:pt idx="84">
                  <c:v>27.999999999999968</c:v>
                </c:pt>
                <c:pt idx="85">
                  <c:v>28.3333333333333</c:v>
                </c:pt>
                <c:pt idx="86">
                  <c:v>28.666666666666632</c:v>
                </c:pt>
                <c:pt idx="87">
                  <c:v>28.999999999999964</c:v>
                </c:pt>
                <c:pt idx="88">
                  <c:v>29.333333333333297</c:v>
                </c:pt>
                <c:pt idx="89">
                  <c:v>29.666666666666629</c:v>
                </c:pt>
                <c:pt idx="90">
                  <c:v>29.999999999999961</c:v>
                </c:pt>
                <c:pt idx="91">
                  <c:v>30.333333333333293</c:v>
                </c:pt>
                <c:pt idx="92">
                  <c:v>30.666666666666625</c:v>
                </c:pt>
                <c:pt idx="93">
                  <c:v>30.999999999999957</c:v>
                </c:pt>
                <c:pt idx="94">
                  <c:v>31.33333333333329</c:v>
                </c:pt>
                <c:pt idx="95">
                  <c:v>31.666666666666622</c:v>
                </c:pt>
                <c:pt idx="96">
                  <c:v>31.999999999999954</c:v>
                </c:pt>
                <c:pt idx="97">
                  <c:v>32.333333333333286</c:v>
                </c:pt>
                <c:pt idx="98">
                  <c:v>32.666666666666622</c:v>
                </c:pt>
                <c:pt idx="99">
                  <c:v>32.999999999999957</c:v>
                </c:pt>
                <c:pt idx="100">
                  <c:v>33.333333333333293</c:v>
                </c:pt>
                <c:pt idx="101">
                  <c:v>33.666666666666629</c:v>
                </c:pt>
                <c:pt idx="102">
                  <c:v>33.999999999999964</c:v>
                </c:pt>
                <c:pt idx="103">
                  <c:v>34.3333333333333</c:v>
                </c:pt>
                <c:pt idx="104">
                  <c:v>34.666666666666636</c:v>
                </c:pt>
                <c:pt idx="105">
                  <c:v>34.999999999999972</c:v>
                </c:pt>
                <c:pt idx="106">
                  <c:v>35.333333333333307</c:v>
                </c:pt>
                <c:pt idx="107">
                  <c:v>35.666666666666643</c:v>
                </c:pt>
                <c:pt idx="108">
                  <c:v>35.999999999999979</c:v>
                </c:pt>
                <c:pt idx="109">
                  <c:v>36.333333333333314</c:v>
                </c:pt>
                <c:pt idx="110">
                  <c:v>36.66666666666665</c:v>
                </c:pt>
                <c:pt idx="111">
                  <c:v>36.999999999999986</c:v>
                </c:pt>
                <c:pt idx="112">
                  <c:v>37.333333333333321</c:v>
                </c:pt>
                <c:pt idx="113">
                  <c:v>37.666666666666657</c:v>
                </c:pt>
                <c:pt idx="114">
                  <c:v>37.999999999999993</c:v>
                </c:pt>
                <c:pt idx="115">
                  <c:v>38.333333333333329</c:v>
                </c:pt>
                <c:pt idx="116">
                  <c:v>38.666666666666664</c:v>
                </c:pt>
                <c:pt idx="117">
                  <c:v>39</c:v>
                </c:pt>
                <c:pt idx="118">
                  <c:v>39.333333333333336</c:v>
                </c:pt>
                <c:pt idx="119">
                  <c:v>39.666666666666671</c:v>
                </c:pt>
                <c:pt idx="120">
                  <c:v>40.000000000000007</c:v>
                </c:pt>
                <c:pt idx="121">
                  <c:v>40.333333333333343</c:v>
                </c:pt>
                <c:pt idx="122">
                  <c:v>40.666666666666679</c:v>
                </c:pt>
                <c:pt idx="123">
                  <c:v>41.000000000000014</c:v>
                </c:pt>
                <c:pt idx="124">
                  <c:v>41.33333333333335</c:v>
                </c:pt>
                <c:pt idx="125">
                  <c:v>41.666666666666686</c:v>
                </c:pt>
                <c:pt idx="126">
                  <c:v>42.000000000000021</c:v>
                </c:pt>
                <c:pt idx="127">
                  <c:v>42.333333333333357</c:v>
                </c:pt>
                <c:pt idx="128">
                  <c:v>42.666666666666693</c:v>
                </c:pt>
                <c:pt idx="129">
                  <c:v>43.000000000000028</c:v>
                </c:pt>
                <c:pt idx="130">
                  <c:v>43.333333333333364</c:v>
                </c:pt>
                <c:pt idx="131">
                  <c:v>43.6666666666667</c:v>
                </c:pt>
                <c:pt idx="132">
                  <c:v>44.000000000000036</c:v>
                </c:pt>
                <c:pt idx="133">
                  <c:v>44.333333333333371</c:v>
                </c:pt>
                <c:pt idx="134">
                  <c:v>44.666666666666707</c:v>
                </c:pt>
                <c:pt idx="135">
                  <c:v>45.000000000000043</c:v>
                </c:pt>
                <c:pt idx="136">
                  <c:v>45.333333333333378</c:v>
                </c:pt>
                <c:pt idx="137">
                  <c:v>45.666666666666714</c:v>
                </c:pt>
                <c:pt idx="138">
                  <c:v>46.00000000000005</c:v>
                </c:pt>
                <c:pt idx="139">
                  <c:v>46.333333333333385</c:v>
                </c:pt>
                <c:pt idx="140">
                  <c:v>46.666666666666721</c:v>
                </c:pt>
                <c:pt idx="141">
                  <c:v>47.000000000000057</c:v>
                </c:pt>
                <c:pt idx="142">
                  <c:v>47.333333333333393</c:v>
                </c:pt>
                <c:pt idx="143">
                  <c:v>47.666666666666728</c:v>
                </c:pt>
                <c:pt idx="144">
                  <c:v>48.000000000000064</c:v>
                </c:pt>
                <c:pt idx="145">
                  <c:v>48.3333333333334</c:v>
                </c:pt>
                <c:pt idx="146">
                  <c:v>48.666666666666735</c:v>
                </c:pt>
                <c:pt idx="147">
                  <c:v>49.000000000000071</c:v>
                </c:pt>
                <c:pt idx="148">
                  <c:v>49.333333333333407</c:v>
                </c:pt>
                <c:pt idx="149">
                  <c:v>49.666666666666742</c:v>
                </c:pt>
                <c:pt idx="150">
                  <c:v>50.000000000000078</c:v>
                </c:pt>
                <c:pt idx="151">
                  <c:v>50.333333333333414</c:v>
                </c:pt>
                <c:pt idx="152">
                  <c:v>50.66666666666675</c:v>
                </c:pt>
                <c:pt idx="153">
                  <c:v>51.000000000000085</c:v>
                </c:pt>
                <c:pt idx="154">
                  <c:v>51.333333333333421</c:v>
                </c:pt>
                <c:pt idx="155">
                  <c:v>51.666666666666757</c:v>
                </c:pt>
                <c:pt idx="156">
                  <c:v>52.000000000000092</c:v>
                </c:pt>
                <c:pt idx="157">
                  <c:v>52.333333333333428</c:v>
                </c:pt>
                <c:pt idx="158">
                  <c:v>52.666666666666764</c:v>
                </c:pt>
                <c:pt idx="159">
                  <c:v>53.000000000000099</c:v>
                </c:pt>
                <c:pt idx="160">
                  <c:v>53.333333333333435</c:v>
                </c:pt>
                <c:pt idx="161">
                  <c:v>53.666666666666771</c:v>
                </c:pt>
                <c:pt idx="162">
                  <c:v>54.000000000000107</c:v>
                </c:pt>
                <c:pt idx="163">
                  <c:v>54.333333333333442</c:v>
                </c:pt>
                <c:pt idx="164">
                  <c:v>54.666666666666778</c:v>
                </c:pt>
                <c:pt idx="165">
                  <c:v>55.000000000000114</c:v>
                </c:pt>
                <c:pt idx="166">
                  <c:v>55.333333333333449</c:v>
                </c:pt>
                <c:pt idx="167">
                  <c:v>55.666666666666785</c:v>
                </c:pt>
                <c:pt idx="168">
                  <c:v>56.000000000000121</c:v>
                </c:pt>
                <c:pt idx="169">
                  <c:v>56.333333333333456</c:v>
                </c:pt>
                <c:pt idx="170">
                  <c:v>56.666666666666792</c:v>
                </c:pt>
                <c:pt idx="171">
                  <c:v>57.000000000000128</c:v>
                </c:pt>
                <c:pt idx="172">
                  <c:v>57.333333333333464</c:v>
                </c:pt>
                <c:pt idx="173">
                  <c:v>57.666666666666799</c:v>
                </c:pt>
                <c:pt idx="174">
                  <c:v>58.000000000000135</c:v>
                </c:pt>
                <c:pt idx="175">
                  <c:v>58.333333333333471</c:v>
                </c:pt>
                <c:pt idx="176">
                  <c:v>58.666666666666806</c:v>
                </c:pt>
                <c:pt idx="177">
                  <c:v>59.000000000000142</c:v>
                </c:pt>
                <c:pt idx="178">
                  <c:v>59.333333333333478</c:v>
                </c:pt>
                <c:pt idx="179">
                  <c:v>59.666666666666814</c:v>
                </c:pt>
                <c:pt idx="180">
                  <c:v>60.000000000000149</c:v>
                </c:pt>
                <c:pt idx="181">
                  <c:v>60.333333333333485</c:v>
                </c:pt>
                <c:pt idx="182">
                  <c:v>60.666666666666821</c:v>
                </c:pt>
                <c:pt idx="183">
                  <c:v>61.000000000000156</c:v>
                </c:pt>
                <c:pt idx="184">
                  <c:v>61.333333333333492</c:v>
                </c:pt>
                <c:pt idx="185">
                  <c:v>61.666666666666828</c:v>
                </c:pt>
                <c:pt idx="186">
                  <c:v>62.000000000000163</c:v>
                </c:pt>
                <c:pt idx="187">
                  <c:v>62.333333333333499</c:v>
                </c:pt>
                <c:pt idx="188">
                  <c:v>62.666666666666835</c:v>
                </c:pt>
                <c:pt idx="189">
                  <c:v>63.000000000000171</c:v>
                </c:pt>
                <c:pt idx="190">
                  <c:v>63.333333333333506</c:v>
                </c:pt>
                <c:pt idx="191">
                  <c:v>63.666666666666842</c:v>
                </c:pt>
                <c:pt idx="192">
                  <c:v>64.000000000000171</c:v>
                </c:pt>
                <c:pt idx="193">
                  <c:v>64.333333333333499</c:v>
                </c:pt>
                <c:pt idx="194">
                  <c:v>64.666666666666828</c:v>
                </c:pt>
                <c:pt idx="195">
                  <c:v>65.000000000000156</c:v>
                </c:pt>
                <c:pt idx="196">
                  <c:v>65.333333333333485</c:v>
                </c:pt>
                <c:pt idx="197">
                  <c:v>65.666666666666814</c:v>
                </c:pt>
                <c:pt idx="198">
                  <c:v>66.000000000000142</c:v>
                </c:pt>
                <c:pt idx="199">
                  <c:v>66.333333333333471</c:v>
                </c:pt>
                <c:pt idx="200">
                  <c:v>66.666666666666799</c:v>
                </c:pt>
                <c:pt idx="201">
                  <c:v>67.000000000000128</c:v>
                </c:pt>
                <c:pt idx="202">
                  <c:v>67.333333333333456</c:v>
                </c:pt>
                <c:pt idx="203">
                  <c:v>67.666666666666785</c:v>
                </c:pt>
                <c:pt idx="204">
                  <c:v>68.000000000000114</c:v>
                </c:pt>
                <c:pt idx="205">
                  <c:v>68.333333333333442</c:v>
                </c:pt>
                <c:pt idx="206">
                  <c:v>68.666666666666771</c:v>
                </c:pt>
                <c:pt idx="207">
                  <c:v>69.000000000000099</c:v>
                </c:pt>
                <c:pt idx="208">
                  <c:v>69.333333333333428</c:v>
                </c:pt>
                <c:pt idx="209">
                  <c:v>69.666666666666757</c:v>
                </c:pt>
                <c:pt idx="210">
                  <c:v>70.000000000000085</c:v>
                </c:pt>
                <c:pt idx="211">
                  <c:v>70.333333333333414</c:v>
                </c:pt>
                <c:pt idx="212">
                  <c:v>70.666666666666742</c:v>
                </c:pt>
                <c:pt idx="213">
                  <c:v>71.000000000000071</c:v>
                </c:pt>
                <c:pt idx="214">
                  <c:v>71.3333333333334</c:v>
                </c:pt>
                <c:pt idx="215">
                  <c:v>71.666666666666728</c:v>
                </c:pt>
                <c:pt idx="216">
                  <c:v>72.000000000000057</c:v>
                </c:pt>
                <c:pt idx="217">
                  <c:v>72.333333333333385</c:v>
                </c:pt>
                <c:pt idx="218">
                  <c:v>72.666666666666714</c:v>
                </c:pt>
                <c:pt idx="219">
                  <c:v>73.000000000000043</c:v>
                </c:pt>
                <c:pt idx="220">
                  <c:v>73.333333333333371</c:v>
                </c:pt>
                <c:pt idx="221">
                  <c:v>73.6666666666667</c:v>
                </c:pt>
                <c:pt idx="222">
                  <c:v>74.000000000000028</c:v>
                </c:pt>
                <c:pt idx="223">
                  <c:v>74.333333333333357</c:v>
                </c:pt>
                <c:pt idx="224">
                  <c:v>74.666666666666686</c:v>
                </c:pt>
                <c:pt idx="225">
                  <c:v>75.000000000000014</c:v>
                </c:pt>
                <c:pt idx="226">
                  <c:v>75.333333333333343</c:v>
                </c:pt>
                <c:pt idx="227">
                  <c:v>75.666666666666671</c:v>
                </c:pt>
                <c:pt idx="228">
                  <c:v>76</c:v>
                </c:pt>
                <c:pt idx="229">
                  <c:v>76.333333333333329</c:v>
                </c:pt>
                <c:pt idx="230">
                  <c:v>76.666666666666657</c:v>
                </c:pt>
                <c:pt idx="231">
                  <c:v>76.999999999999986</c:v>
                </c:pt>
                <c:pt idx="232">
                  <c:v>77.333333333333314</c:v>
                </c:pt>
                <c:pt idx="233">
                  <c:v>77.666666666666643</c:v>
                </c:pt>
                <c:pt idx="234">
                  <c:v>77.999999999999972</c:v>
                </c:pt>
                <c:pt idx="235">
                  <c:v>78.3333333333333</c:v>
                </c:pt>
                <c:pt idx="236">
                  <c:v>78.666666666666629</c:v>
                </c:pt>
                <c:pt idx="237">
                  <c:v>78.999999999999957</c:v>
                </c:pt>
                <c:pt idx="238">
                  <c:v>79.333333333333286</c:v>
                </c:pt>
                <c:pt idx="239">
                  <c:v>79.666666666666615</c:v>
                </c:pt>
                <c:pt idx="240">
                  <c:v>79.999999999999943</c:v>
                </c:pt>
                <c:pt idx="241">
                  <c:v>80.333333333333272</c:v>
                </c:pt>
                <c:pt idx="242">
                  <c:v>80.6666666666666</c:v>
                </c:pt>
                <c:pt idx="243">
                  <c:v>80.999999999999929</c:v>
                </c:pt>
                <c:pt idx="244">
                  <c:v>81.333333333333258</c:v>
                </c:pt>
                <c:pt idx="245">
                  <c:v>81.666666666666586</c:v>
                </c:pt>
                <c:pt idx="246">
                  <c:v>81.999999999999915</c:v>
                </c:pt>
                <c:pt idx="247">
                  <c:v>82.333333333333243</c:v>
                </c:pt>
                <c:pt idx="248">
                  <c:v>82.666666666666572</c:v>
                </c:pt>
                <c:pt idx="249">
                  <c:v>82.999999999999901</c:v>
                </c:pt>
                <c:pt idx="250">
                  <c:v>83.333333333333229</c:v>
                </c:pt>
                <c:pt idx="251">
                  <c:v>83.666666666666558</c:v>
                </c:pt>
                <c:pt idx="252">
                  <c:v>83.999999999999886</c:v>
                </c:pt>
                <c:pt idx="253">
                  <c:v>84.333333333333215</c:v>
                </c:pt>
                <c:pt idx="254">
                  <c:v>84.666666666666544</c:v>
                </c:pt>
              </c:numCache>
            </c:numRef>
          </c:xVal>
          <c:yVal>
            <c:numRef>
              <c:f>Sheet1!$M$5:$M$259</c:f>
              <c:numCache>
                <c:formatCode>0.000</c:formatCode>
                <c:ptCount val="255"/>
                <c:pt idx="0">
                  <c:v>-0.19387684843522743</c:v>
                </c:pt>
                <c:pt idx="1">
                  <c:v>0.23466253472491047</c:v>
                </c:pt>
                <c:pt idx="2">
                  <c:v>0.66228068195311751</c:v>
                </c:pt>
                <c:pt idx="3">
                  <c:v>0.87835958811419923</c:v>
                </c:pt>
                <c:pt idx="4">
                  <c:v>1.0105265285638447</c:v>
                </c:pt>
                <c:pt idx="5">
                  <c:v>0.95080041901157253</c:v>
                </c:pt>
                <c:pt idx="6">
                  <c:v>0.66361774719334876</c:v>
                </c:pt>
                <c:pt idx="7">
                  <c:v>0.28572691243837278</c:v>
                </c:pt>
                <c:pt idx="8">
                  <c:v>-0.17242419666687558</c:v>
                </c:pt>
                <c:pt idx="9">
                  <c:v>-0.51567228391094344</c:v>
                </c:pt>
                <c:pt idx="10">
                  <c:v>-0.79227855327196051</c:v>
                </c:pt>
                <c:pt idx="11">
                  <c:v>-0.97857488669131854</c:v>
                </c:pt>
                <c:pt idx="12">
                  <c:v>-0.83276725146443842</c:v>
                </c:pt>
                <c:pt idx="13">
                  <c:v>-0.56352162191112898</c:v>
                </c:pt>
                <c:pt idx="14">
                  <c:v>-0.17940976925011426</c:v>
                </c:pt>
                <c:pt idx="15">
                  <c:v>0.25707000395516133</c:v>
                </c:pt>
                <c:pt idx="16">
                  <c:v>0.63768827772828551</c:v>
                </c:pt>
                <c:pt idx="17">
                  <c:v>0.95063772590115314</c:v>
                </c:pt>
                <c:pt idx="18">
                  <c:v>1.03099189189792</c:v>
                </c:pt>
                <c:pt idx="19">
                  <c:v>0.9951581921806949</c:v>
                </c:pt>
                <c:pt idx="20">
                  <c:v>0.65602092908015697</c:v>
                </c:pt>
                <c:pt idx="21">
                  <c:v>0.28594077809924373</c:v>
                </c:pt>
                <c:pt idx="22">
                  <c:v>-0.16358438976968651</c:v>
                </c:pt>
                <c:pt idx="23">
                  <c:v>-0.56531602125569247</c:v>
                </c:pt>
                <c:pt idx="24">
                  <c:v>-0.81842993130489994</c:v>
                </c:pt>
                <c:pt idx="25">
                  <c:v>-0.99677728079422379</c:v>
                </c:pt>
                <c:pt idx="26">
                  <c:v>-0.79097994206955446</c:v>
                </c:pt>
                <c:pt idx="27">
                  <c:v>-0.51612798647853775</c:v>
                </c:pt>
                <c:pt idx="28">
                  <c:v>-0.16033539412498035</c:v>
                </c:pt>
                <c:pt idx="29">
                  <c:v>0.34795187029898944</c:v>
                </c:pt>
                <c:pt idx="30">
                  <c:v>0.69654311718969986</c:v>
                </c:pt>
                <c:pt idx="31">
                  <c:v>0.98364835289497399</c:v>
                </c:pt>
                <c:pt idx="32">
                  <c:v>1.0609311889332023</c:v>
                </c:pt>
                <c:pt idx="33">
                  <c:v>0.91823956155335418</c:v>
                </c:pt>
                <c:pt idx="34">
                  <c:v>0.63385535855755482</c:v>
                </c:pt>
                <c:pt idx="35">
                  <c:v>0.21060915861517379</c:v>
                </c:pt>
                <c:pt idx="36">
                  <c:v>-0.213157054520135</c:v>
                </c:pt>
                <c:pt idx="37">
                  <c:v>-0.67235742128444875</c:v>
                </c:pt>
                <c:pt idx="38">
                  <c:v>-0.92628653667046612</c:v>
                </c:pt>
                <c:pt idx="39">
                  <c:v>-0.98945415072460807</c:v>
                </c:pt>
                <c:pt idx="40">
                  <c:v>-0.79194446610804281</c:v>
                </c:pt>
                <c:pt idx="41">
                  <c:v>-0.52321584994347681</c:v>
                </c:pt>
                <c:pt idx="42">
                  <c:v>-8.4777689190093597E-2</c:v>
                </c:pt>
                <c:pt idx="43">
                  <c:v>0.30518465392001454</c:v>
                </c:pt>
                <c:pt idx="44">
                  <c:v>0.77274705002225352</c:v>
                </c:pt>
                <c:pt idx="45">
                  <c:v>0.95433839459080727</c:v>
                </c:pt>
                <c:pt idx="46">
                  <c:v>1.0213470990974287</c:v>
                </c:pt>
                <c:pt idx="47">
                  <c:v>0.90110242157940657</c:v>
                </c:pt>
                <c:pt idx="48">
                  <c:v>0.54622249699228143</c:v>
                </c:pt>
                <c:pt idx="49">
                  <c:v>0.17085666947553452</c:v>
                </c:pt>
                <c:pt idx="50">
                  <c:v>-0.25201949215189834</c:v>
                </c:pt>
                <c:pt idx="51">
                  <c:v>-0.64070038811948526</c:v>
                </c:pt>
                <c:pt idx="52">
                  <c:v>-0.8567982094925114</c:v>
                </c:pt>
                <c:pt idx="53">
                  <c:v>-0.97761136491062972</c:v>
                </c:pt>
                <c:pt idx="54">
                  <c:v>-0.79872153927799439</c:v>
                </c:pt>
                <c:pt idx="55">
                  <c:v>-0.47988855955561227</c:v>
                </c:pt>
                <c:pt idx="56">
                  <c:v>-7.486184104507268E-2</c:v>
                </c:pt>
                <c:pt idx="57">
                  <c:v>0.37064651462114168</c:v>
                </c:pt>
                <c:pt idx="58">
                  <c:v>0.82220609586303361</c:v>
                </c:pt>
                <c:pt idx="59">
                  <c:v>1.0206606379751795</c:v>
                </c:pt>
                <c:pt idx="60">
                  <c:v>1.0222486760444542</c:v>
                </c:pt>
                <c:pt idx="61">
                  <c:v>0.84181027085584126</c:v>
                </c:pt>
                <c:pt idx="62">
                  <c:v>0.535227512605574</c:v>
                </c:pt>
                <c:pt idx="63">
                  <c:v>0.14080899070706526</c:v>
                </c:pt>
                <c:pt idx="64">
                  <c:v>-0.30605079799398932</c:v>
                </c:pt>
                <c:pt idx="65">
                  <c:v>-0.69125311627271346</c:v>
                </c:pt>
                <c:pt idx="66">
                  <c:v>-0.9049207139604778</c:v>
                </c:pt>
                <c:pt idx="67">
                  <c:v>-0.96026115656985989</c:v>
                </c:pt>
                <c:pt idx="68">
                  <c:v>-0.78437740296822234</c:v>
                </c:pt>
                <c:pt idx="69">
                  <c:v>-0.45425303772364972</c:v>
                </c:pt>
                <c:pt idx="70">
                  <c:v>1.2860576212928923E-3</c:v>
                </c:pt>
                <c:pt idx="71">
                  <c:v>0.47721756005041743</c:v>
                </c:pt>
                <c:pt idx="72">
                  <c:v>0.7758306820850901</c:v>
                </c:pt>
                <c:pt idx="73">
                  <c:v>1.0115738518288195</c:v>
                </c:pt>
                <c:pt idx="74">
                  <c:v>1.0006513250331035</c:v>
                </c:pt>
                <c:pt idx="75">
                  <c:v>0.89143205172381434</c:v>
                </c:pt>
                <c:pt idx="76">
                  <c:v>0.46497901445912221</c:v>
                </c:pt>
                <c:pt idx="77">
                  <c:v>0.11559254663034818</c:v>
                </c:pt>
                <c:pt idx="78">
                  <c:v>-0.37613216730858573</c:v>
                </c:pt>
                <c:pt idx="79">
                  <c:v>-0.69592832255431347</c:v>
                </c:pt>
                <c:pt idx="80">
                  <c:v>-0.8776158493157401</c:v>
                </c:pt>
                <c:pt idx="81">
                  <c:v>-0.88742209310257936</c:v>
                </c:pt>
                <c:pt idx="82">
                  <c:v>-0.74498365692676516</c:v>
                </c:pt>
                <c:pt idx="83">
                  <c:v>-0.34341951156245187</c:v>
                </c:pt>
                <c:pt idx="84">
                  <c:v>4.2539329326066466E-2</c:v>
                </c:pt>
                <c:pt idx="85">
                  <c:v>0.46778014684293578</c:v>
                </c:pt>
                <c:pt idx="86">
                  <c:v>0.80353587006566574</c:v>
                </c:pt>
                <c:pt idx="87">
                  <c:v>1.0750428901661371</c:v>
                </c:pt>
                <c:pt idx="88">
                  <c:v>1.0055767636732453</c:v>
                </c:pt>
                <c:pt idx="89">
                  <c:v>0.84604197581443485</c:v>
                </c:pt>
                <c:pt idx="90">
                  <c:v>0.45658877809915355</c:v>
                </c:pt>
                <c:pt idx="91">
                  <c:v>-2.5665811659067707E-2</c:v>
                </c:pt>
                <c:pt idx="92">
                  <c:v>-0.41214719370421238</c:v>
                </c:pt>
                <c:pt idx="93">
                  <c:v>-0.722643466557645</c:v>
                </c:pt>
                <c:pt idx="94">
                  <c:v>-0.89585154654469978</c:v>
                </c:pt>
                <c:pt idx="95">
                  <c:v>-0.95911902878044375</c:v>
                </c:pt>
                <c:pt idx="96">
                  <c:v>-0.71161707808497521</c:v>
                </c:pt>
                <c:pt idx="97">
                  <c:v>-0.33250123444978053</c:v>
                </c:pt>
                <c:pt idx="98">
                  <c:v>0.1397710299439146</c:v>
                </c:pt>
                <c:pt idx="99">
                  <c:v>0.49521918038625751</c:v>
                </c:pt>
                <c:pt idx="100">
                  <c:v>0.86624157001422486</c:v>
                </c:pt>
                <c:pt idx="101">
                  <c:v>1.0490387812010022</c:v>
                </c:pt>
                <c:pt idx="102">
                  <c:v>1.0250529672679318</c:v>
                </c:pt>
                <c:pt idx="103">
                  <c:v>0.82371933776497364</c:v>
                </c:pt>
                <c:pt idx="104">
                  <c:v>0.36117146320170362</c:v>
                </c:pt>
                <c:pt idx="105">
                  <c:v>-2.88391271866947E-2</c:v>
                </c:pt>
                <c:pt idx="106">
                  <c:v>-0.42098216574924596</c:v>
                </c:pt>
                <c:pt idx="107">
                  <c:v>-0.78332095941948121</c:v>
                </c:pt>
                <c:pt idx="108">
                  <c:v>-0.90160194938789695</c:v>
                </c:pt>
                <c:pt idx="109">
                  <c:v>-0.90538304221159771</c:v>
                </c:pt>
                <c:pt idx="110">
                  <c:v>-0.71335942782936101</c:v>
                </c:pt>
                <c:pt idx="111">
                  <c:v>-0.28461419949994965</c:v>
                </c:pt>
                <c:pt idx="112">
                  <c:v>0.12585426983994136</c:v>
                </c:pt>
                <c:pt idx="113">
                  <c:v>0.61042240382520796</c:v>
                </c:pt>
                <c:pt idx="114">
                  <c:v>0.90387274220454639</c:v>
                </c:pt>
                <c:pt idx="115">
                  <c:v>1.0565388005319925</c:v>
                </c:pt>
                <c:pt idx="116">
                  <c:v>0.9431140981004853</c:v>
                </c:pt>
                <c:pt idx="117">
                  <c:v>0.72754831316930246</c:v>
                </c:pt>
                <c:pt idx="118">
                  <c:v>0.3938443234900369</c:v>
                </c:pt>
                <c:pt idx="119">
                  <c:v>-8.9800657803441486E-2</c:v>
                </c:pt>
                <c:pt idx="120">
                  <c:v>-0.46352635250027718</c:v>
                </c:pt>
                <c:pt idx="121">
                  <c:v>-0.81388835877297749</c:v>
                </c:pt>
                <c:pt idx="122">
                  <c:v>-0.98084747969211161</c:v>
                </c:pt>
                <c:pt idx="123">
                  <c:v>-0.8362513577769114</c:v>
                </c:pt>
                <c:pt idx="124">
                  <c:v>-0.63529724366653684</c:v>
                </c:pt>
                <c:pt idx="125">
                  <c:v>-0.23587684830066935</c:v>
                </c:pt>
                <c:pt idx="126">
                  <c:v>0.19966253440391768</c:v>
                </c:pt>
                <c:pt idx="127">
                  <c:v>0.61828068206818021</c:v>
                </c:pt>
                <c:pt idx="128">
                  <c:v>0.93835958818240517</c:v>
                </c:pt>
                <c:pt idx="129">
                  <c:v>1.0015265285714718</c:v>
                </c:pt>
                <c:pt idx="130">
                  <c:v>0.9508004191376066</c:v>
                </c:pt>
                <c:pt idx="131">
                  <c:v>0.69861774708771107</c:v>
                </c:pt>
                <c:pt idx="132">
                  <c:v>0.27372691230283686</c:v>
                </c:pt>
                <c:pt idx="133">
                  <c:v>-0.17742419680504126</c:v>
                </c:pt>
                <c:pt idx="134">
                  <c:v>-0.53567228364956443</c:v>
                </c:pt>
                <c:pt idx="135">
                  <c:v>-0.82227855333705668</c:v>
                </c:pt>
                <c:pt idx="136">
                  <c:v>-0.92757488669541632</c:v>
                </c:pt>
                <c:pt idx="137">
                  <c:v>-0.9047672515979639</c:v>
                </c:pt>
                <c:pt idx="138">
                  <c:v>-0.63152162180319471</c:v>
                </c:pt>
                <c:pt idx="139">
                  <c:v>-0.21240976911368614</c:v>
                </c:pt>
                <c:pt idx="140">
                  <c:v>0.28107000409263549</c:v>
                </c:pt>
                <c:pt idx="141">
                  <c:v>0.61568827747184762</c:v>
                </c:pt>
                <c:pt idx="142">
                  <c:v>0.97463772596309839</c:v>
                </c:pt>
                <c:pt idx="143">
                  <c:v>1.0109918918984859</c:v>
                </c:pt>
                <c:pt idx="144">
                  <c:v>0.99015819232162738</c:v>
                </c:pt>
                <c:pt idx="145">
                  <c:v>0.68402092933497705</c:v>
                </c:pt>
                <c:pt idx="146">
                  <c:v>0.26294077796200954</c:v>
                </c:pt>
                <c:pt idx="147">
                  <c:v>-0.23158438990638233</c:v>
                </c:pt>
                <c:pt idx="148">
                  <c:v>-0.53731602100435771</c:v>
                </c:pt>
                <c:pt idx="149">
                  <c:v>-0.86442993136365509</c:v>
                </c:pt>
                <c:pt idx="150">
                  <c:v>-0.90677728079125763</c:v>
                </c:pt>
                <c:pt idx="151">
                  <c:v>-0.80997994200546364</c:v>
                </c:pt>
                <c:pt idx="152">
                  <c:v>-0.51312798673835114</c:v>
                </c:pt>
                <c:pt idx="153">
                  <c:v>-0.1763353939870268</c:v>
                </c:pt>
                <c:pt idx="154">
                  <c:v>0.34695187043482068</c:v>
                </c:pt>
                <c:pt idx="155">
                  <c:v>0.72254311694362672</c:v>
                </c:pt>
                <c:pt idx="156">
                  <c:v>1.0046483529505021</c:v>
                </c:pt>
                <c:pt idx="157">
                  <c:v>1.0989311889267057</c:v>
                </c:pt>
                <c:pt idx="158">
                  <c:v>0.89323956148614014</c:v>
                </c:pt>
                <c:pt idx="159">
                  <c:v>0.63385535882219735</c:v>
                </c:pt>
                <c:pt idx="160">
                  <c:v>0.18360915847658799</c:v>
                </c:pt>
                <c:pt idx="161">
                  <c:v>-0.2511570546550157</c:v>
                </c:pt>
                <c:pt idx="162">
                  <c:v>-0.60035742138848769</c:v>
                </c:pt>
                <c:pt idx="163">
                  <c:v>-0.89028653654956846</c:v>
                </c:pt>
                <c:pt idx="164">
                  <c:v>-0.95145415071458528</c:v>
                </c:pt>
                <c:pt idx="165">
                  <c:v>-0.84894446603774798</c:v>
                </c:pt>
                <c:pt idx="166">
                  <c:v>-0.55121585021278152</c:v>
                </c:pt>
                <c:pt idx="167">
                  <c:v>-6.2777689050963106E-2</c:v>
                </c:pt>
                <c:pt idx="168">
                  <c:v>0.35418465405385957</c:v>
                </c:pt>
                <c:pt idx="169">
                  <c:v>0.72474705012388496</c:v>
                </c:pt>
                <c:pt idx="170">
                  <c:v>1.005338394477532</c:v>
                </c:pt>
                <c:pt idx="171">
                  <c:v>1.0523470990838861</c:v>
                </c:pt>
                <c:pt idx="172">
                  <c:v>0.88510242150607532</c:v>
                </c:pt>
                <c:pt idx="173">
                  <c:v>0.63422249687391508</c:v>
                </c:pt>
                <c:pt idx="174">
                  <c:v>0.19485666979841815</c:v>
                </c:pt>
                <c:pt idx="175">
                  <c:v>-0.26601949228462318</c:v>
                </c:pt>
                <c:pt idx="176">
                  <c:v>-0.70670038821864478</c:v>
                </c:pt>
                <c:pt idx="177">
                  <c:v>-0.91479820938692991</c:v>
                </c:pt>
                <c:pt idx="178">
                  <c:v>-0.97561136489357569</c:v>
                </c:pt>
                <c:pt idx="179">
                  <c:v>-0.80772153920167322</c:v>
                </c:pt>
                <c:pt idx="180">
                  <c:v>-0.45688855943537882</c:v>
                </c:pt>
                <c:pt idx="181">
                  <c:v>-8.7861841368809063E-2</c:v>
                </c:pt>
                <c:pt idx="182">
                  <c:v>0.43664651475266253</c:v>
                </c:pt>
                <c:pt idx="183">
                  <c:v>0.81220609595965865</c:v>
                </c:pt>
                <c:pt idx="184">
                  <c:v>0.95566063801746881</c:v>
                </c:pt>
                <c:pt idx="185">
                  <c:v>1.0582486760919996</c:v>
                </c:pt>
                <c:pt idx="186">
                  <c:v>0.91381027077657817</c:v>
                </c:pt>
                <c:pt idx="187">
                  <c:v>0.58322751248354932</c:v>
                </c:pt>
                <c:pt idx="188">
                  <c:v>0.14480899103144995</c:v>
                </c:pt>
                <c:pt idx="189">
                  <c:v>-0.34005079812422312</c:v>
                </c:pt>
                <c:pt idx="190">
                  <c:v>-0.70425311636674304</c:v>
                </c:pt>
                <c:pt idx="191">
                  <c:v>-0.89192071399938544</c:v>
                </c:pt>
                <c:pt idx="192">
                  <c:v>-0.97726115662547242</c:v>
                </c:pt>
                <c:pt idx="193">
                  <c:v>-0.76137740288606759</c:v>
                </c:pt>
                <c:pt idx="194">
                  <c:v>-0.45925303759991093</c:v>
                </c:pt>
                <c:pt idx="195">
                  <c:v>-6.7139427035351612E-3</c:v>
                </c:pt>
                <c:pt idx="196">
                  <c:v>0.47921755975233737</c:v>
                </c:pt>
                <c:pt idx="197">
                  <c:v>0.8028306821764648</c:v>
                </c:pt>
                <c:pt idx="198">
                  <c:v>0.97157385186432099</c:v>
                </c:pt>
                <c:pt idx="199">
                  <c:v>0.98565132509674802</c:v>
                </c:pt>
                <c:pt idx="200">
                  <c:v>0.83343205163881973</c:v>
                </c:pt>
                <c:pt idx="201">
                  <c:v>0.47597901433374734</c:v>
                </c:pt>
                <c:pt idx="202">
                  <c:v>5.7592546489817278E-2</c:v>
                </c:pt>
                <c:pt idx="203">
                  <c:v>-0.38813216701386144</c:v>
                </c:pt>
                <c:pt idx="204">
                  <c:v>-0.74192832264297548</c:v>
                </c:pt>
                <c:pt idx="205">
                  <c:v>-0.89161584934781279</c:v>
                </c:pt>
                <c:pt idx="206">
                  <c:v>-0.90542209317421585</c:v>
                </c:pt>
                <c:pt idx="207">
                  <c:v>-0.75798365683898428</c:v>
                </c:pt>
                <c:pt idx="208">
                  <c:v>-0.35141951143552025</c:v>
                </c:pt>
                <c:pt idx="209">
                  <c:v>2.9539329466611596E-2</c:v>
                </c:pt>
                <c:pt idx="210">
                  <c:v>0.48378014655175339</c:v>
                </c:pt>
                <c:pt idx="211">
                  <c:v>0.88753587015155921</c:v>
                </c:pt>
                <c:pt idx="212">
                  <c:v>1.0490428901947608</c:v>
                </c:pt>
                <c:pt idx="213">
                  <c:v>1.0315767636388404</c:v>
                </c:pt>
                <c:pt idx="214">
                  <c:v>0.80304197602380012</c:v>
                </c:pt>
                <c:pt idx="215">
                  <c:v>0.45658877797074526</c:v>
                </c:pt>
                <c:pt idx="216">
                  <c:v>7.334188200461722E-3</c:v>
                </c:pt>
                <c:pt idx="217">
                  <c:v>-0.46314719341675581</c:v>
                </c:pt>
                <c:pt idx="218">
                  <c:v>-0.73764346664071545</c:v>
                </c:pt>
                <c:pt idx="219">
                  <c:v>-0.94785154656985626</c:v>
                </c:pt>
                <c:pt idx="220">
                  <c:v>-0.93711902874262509</c:v>
                </c:pt>
                <c:pt idx="221">
                  <c:v>-0.72761707830052469</c:v>
                </c:pt>
                <c:pt idx="222">
                  <c:v>-0.28350123431997665</c:v>
                </c:pt>
                <c:pt idx="223">
                  <c:v>0.12577103008422191</c:v>
                </c:pt>
                <c:pt idx="224">
                  <c:v>0.52121918050883997</c:v>
                </c:pt>
                <c:pt idx="225">
                  <c:v>0.89024156982872271</c:v>
                </c:pt>
                <c:pt idx="226">
                  <c:v>1.053038781222676</c:v>
                </c:pt>
                <c:pt idx="227">
                  <c:v>1.0110529672267234</c:v>
                </c:pt>
                <c:pt idx="228">
                  <c:v>0.77171933798657133</c:v>
                </c:pt>
                <c:pt idx="229">
                  <c:v>0.42117146307058623</c:v>
                </c:pt>
                <c:pt idx="230">
                  <c:v>1.316087267324989E-2</c:v>
                </c:pt>
                <c:pt idx="231">
                  <c:v>-0.48398216587006171</c:v>
                </c:pt>
                <c:pt idx="232">
                  <c:v>-0.83532095924074734</c:v>
                </c:pt>
                <c:pt idx="233">
                  <c:v>-0.92560194940607388</c:v>
                </c:pt>
                <c:pt idx="234">
                  <c:v>-0.85938304216702543</c:v>
                </c:pt>
                <c:pt idx="235">
                  <c:v>-0.66635942773100687</c:v>
                </c:pt>
                <c:pt idx="236">
                  <c:v>-0.24261419980608809</c:v>
                </c:pt>
                <c:pt idx="237">
                  <c:v>0.18985426997965643</c:v>
                </c:pt>
                <c:pt idx="238">
                  <c:v>0.54442240394418073</c:v>
                </c:pt>
                <c:pt idx="239">
                  <c:v>0.88287274203269361</c:v>
                </c:pt>
                <c:pt idx="240">
                  <c:v>1.0315388005466615</c:v>
                </c:pt>
                <c:pt idx="241">
                  <c:v>0.99511409805257733</c:v>
                </c:pt>
                <c:pt idx="242">
                  <c:v>0.73054831306845625</c:v>
                </c:pt>
                <c:pt idx="243">
                  <c:v>0.38584432379882877</c:v>
                </c:pt>
                <c:pt idx="244">
                  <c:v>-0.12980065794272796</c:v>
                </c:pt>
                <c:pt idx="245">
                  <c:v>-0.46852635261733183</c:v>
                </c:pt>
                <c:pt idx="246">
                  <c:v>-0.84888835860811429</c:v>
                </c:pt>
                <c:pt idx="247">
                  <c:v>-0.95984747966631678</c:v>
                </c:pt>
                <c:pt idx="248">
                  <c:v>-0.83725135772569803</c:v>
                </c:pt>
                <c:pt idx="249">
                  <c:v>-0.62129724356326221</c:v>
                </c:pt>
                <c:pt idx="250">
                  <c:v>-0.23187684861191971</c:v>
                </c:pt>
                <c:pt idx="251">
                  <c:v>0.20466253454268757</c:v>
                </c:pt>
                <c:pt idx="252">
                  <c:v>0.60128068218324293</c:v>
                </c:pt>
                <c:pt idx="253">
                  <c:v>0.91435958825061125</c:v>
                </c:pt>
                <c:pt idx="254">
                  <c:v>1.0225265285538294</c:v>
                </c:pt>
              </c:numCache>
            </c:numRef>
          </c:yVal>
        </c:ser>
        <c:axId val="67827968"/>
        <c:axId val="67826432"/>
      </c:scatterChart>
      <c:valAx>
        <c:axId val="67827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(ns)</a:t>
                </a:r>
              </a:p>
            </c:rich>
          </c:tx>
          <c:layout/>
        </c:title>
        <c:numFmt formatCode="0.0" sourceLinked="1"/>
        <c:tickLblPos val="nextTo"/>
        <c:crossAx val="67826432"/>
        <c:crosses val="autoZero"/>
        <c:crossBetween val="midCat"/>
      </c:valAx>
      <c:valAx>
        <c:axId val="67826432"/>
        <c:scaling>
          <c:orientation val="minMax"/>
        </c:scaling>
        <c:axPos val="l"/>
        <c:majorGridlines/>
        <c:numFmt formatCode="0.00" sourceLinked="0"/>
        <c:tickLblPos val="nextTo"/>
        <c:crossAx val="67827968"/>
        <c:crosses val="autoZero"/>
        <c:crossBetween val="midCat"/>
      </c:valAx>
    </c:plotArea>
    <c:legend>
      <c:legendPos val="b"/>
      <c:layout/>
    </c:legend>
    <c:plotVisOnly val="1"/>
  </c:chart>
  <c:spPr>
    <a:ln w="19050" cmpd="dbl">
      <a:solidFill>
        <a:schemeClr val="tx1"/>
      </a:solidFill>
    </a:ln>
    <a:effectLst>
      <a:outerShdw blurRad="50800" dist="203200" dir="2700000" algn="t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Station B</a:t>
            </a:r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strRef>
              <c:f>Sheet1!$O$4</c:f>
              <c:strCache>
                <c:ptCount val="1"/>
                <c:pt idx="0">
                  <c:v>B Known Signal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2"/>
            <c:spPr>
              <a:solidFill>
                <a:srgbClr val="00B050"/>
              </a:solidFill>
            </c:spPr>
          </c:marker>
          <c:xVal>
            <c:numRef>
              <c:f>Sheet1!$J$5:$J$259</c:f>
              <c:numCache>
                <c:formatCode>0.0</c:formatCode>
                <c:ptCount val="255"/>
                <c:pt idx="0">
                  <c:v>0</c:v>
                </c:pt>
                <c:pt idx="1">
                  <c:v>0.33333333333333331</c:v>
                </c:pt>
                <c:pt idx="2">
                  <c:v>0.66666666666666663</c:v>
                </c:pt>
                <c:pt idx="3">
                  <c:v>1</c:v>
                </c:pt>
                <c:pt idx="4">
                  <c:v>1.3333333333333333</c:v>
                </c:pt>
                <c:pt idx="5">
                  <c:v>1.6666666666666665</c:v>
                </c:pt>
                <c:pt idx="6">
                  <c:v>1.9999999999999998</c:v>
                </c:pt>
                <c:pt idx="7">
                  <c:v>2.333333333333333</c:v>
                </c:pt>
                <c:pt idx="8">
                  <c:v>2.6666666666666665</c:v>
                </c:pt>
                <c:pt idx="9">
                  <c:v>3</c:v>
                </c:pt>
                <c:pt idx="10">
                  <c:v>3.3333333333333335</c:v>
                </c:pt>
                <c:pt idx="11">
                  <c:v>3.666666666666667</c:v>
                </c:pt>
                <c:pt idx="12">
                  <c:v>4</c:v>
                </c:pt>
                <c:pt idx="13">
                  <c:v>4.333333333333333</c:v>
                </c:pt>
                <c:pt idx="14">
                  <c:v>4.6666666666666661</c:v>
                </c:pt>
                <c:pt idx="15">
                  <c:v>4.9999999999999991</c:v>
                </c:pt>
                <c:pt idx="16">
                  <c:v>5.3333333333333321</c:v>
                </c:pt>
                <c:pt idx="17">
                  <c:v>5.6666666666666652</c:v>
                </c:pt>
                <c:pt idx="18">
                  <c:v>5.9999999999999982</c:v>
                </c:pt>
                <c:pt idx="19">
                  <c:v>6.3333333333333313</c:v>
                </c:pt>
                <c:pt idx="20">
                  <c:v>6.6666666666666643</c:v>
                </c:pt>
                <c:pt idx="21">
                  <c:v>6.9999999999999973</c:v>
                </c:pt>
                <c:pt idx="22">
                  <c:v>7.3333333333333304</c:v>
                </c:pt>
                <c:pt idx="23">
                  <c:v>7.6666666666666634</c:v>
                </c:pt>
                <c:pt idx="24">
                  <c:v>7.9999999999999964</c:v>
                </c:pt>
                <c:pt idx="25">
                  <c:v>8.3333333333333304</c:v>
                </c:pt>
                <c:pt idx="26">
                  <c:v>8.6666666666666643</c:v>
                </c:pt>
                <c:pt idx="27">
                  <c:v>8.9999999999999982</c:v>
                </c:pt>
                <c:pt idx="28">
                  <c:v>9.3333333333333321</c:v>
                </c:pt>
                <c:pt idx="29">
                  <c:v>9.6666666666666661</c:v>
                </c:pt>
                <c:pt idx="30">
                  <c:v>10</c:v>
                </c:pt>
                <c:pt idx="31">
                  <c:v>10.333333333333334</c:v>
                </c:pt>
                <c:pt idx="32">
                  <c:v>10.666666666666668</c:v>
                </c:pt>
                <c:pt idx="33">
                  <c:v>11.000000000000002</c:v>
                </c:pt>
                <c:pt idx="34">
                  <c:v>11.333333333333336</c:v>
                </c:pt>
                <c:pt idx="35">
                  <c:v>11.66666666666667</c:v>
                </c:pt>
                <c:pt idx="36">
                  <c:v>12.000000000000004</c:v>
                </c:pt>
                <c:pt idx="37">
                  <c:v>12.333333333333337</c:v>
                </c:pt>
                <c:pt idx="38">
                  <c:v>12.666666666666671</c:v>
                </c:pt>
                <c:pt idx="39">
                  <c:v>13.000000000000005</c:v>
                </c:pt>
                <c:pt idx="40">
                  <c:v>13.333333333333339</c:v>
                </c:pt>
                <c:pt idx="41">
                  <c:v>13.666666666666673</c:v>
                </c:pt>
                <c:pt idx="42">
                  <c:v>14.000000000000007</c:v>
                </c:pt>
                <c:pt idx="43">
                  <c:v>14.333333333333341</c:v>
                </c:pt>
                <c:pt idx="44">
                  <c:v>14.666666666666675</c:v>
                </c:pt>
                <c:pt idx="45">
                  <c:v>15.000000000000009</c:v>
                </c:pt>
                <c:pt idx="46">
                  <c:v>15.333333333333343</c:v>
                </c:pt>
                <c:pt idx="47">
                  <c:v>15.666666666666677</c:v>
                </c:pt>
                <c:pt idx="48">
                  <c:v>16.000000000000011</c:v>
                </c:pt>
                <c:pt idx="49">
                  <c:v>16.333333333333343</c:v>
                </c:pt>
                <c:pt idx="50">
                  <c:v>16.666666666666675</c:v>
                </c:pt>
                <c:pt idx="51">
                  <c:v>17.000000000000007</c:v>
                </c:pt>
                <c:pt idx="52">
                  <c:v>17.333333333333339</c:v>
                </c:pt>
                <c:pt idx="53">
                  <c:v>17.666666666666671</c:v>
                </c:pt>
                <c:pt idx="54">
                  <c:v>18.000000000000004</c:v>
                </c:pt>
                <c:pt idx="55">
                  <c:v>18.333333333333336</c:v>
                </c:pt>
                <c:pt idx="56">
                  <c:v>18.666666666666668</c:v>
                </c:pt>
                <c:pt idx="57">
                  <c:v>19</c:v>
                </c:pt>
                <c:pt idx="58">
                  <c:v>19.333333333333332</c:v>
                </c:pt>
                <c:pt idx="59">
                  <c:v>19.666666666666664</c:v>
                </c:pt>
                <c:pt idx="60">
                  <c:v>19.999999999999996</c:v>
                </c:pt>
                <c:pt idx="61">
                  <c:v>20.333333333333329</c:v>
                </c:pt>
                <c:pt idx="62">
                  <c:v>20.666666666666661</c:v>
                </c:pt>
                <c:pt idx="63">
                  <c:v>20.999999999999993</c:v>
                </c:pt>
                <c:pt idx="64">
                  <c:v>21.333333333333325</c:v>
                </c:pt>
                <c:pt idx="65">
                  <c:v>21.666666666666657</c:v>
                </c:pt>
                <c:pt idx="66">
                  <c:v>21.999999999999989</c:v>
                </c:pt>
                <c:pt idx="67">
                  <c:v>22.333333333333321</c:v>
                </c:pt>
                <c:pt idx="68">
                  <c:v>22.666666666666654</c:v>
                </c:pt>
                <c:pt idx="69">
                  <c:v>22.999999999999986</c:v>
                </c:pt>
                <c:pt idx="70">
                  <c:v>23.333333333333318</c:v>
                </c:pt>
                <c:pt idx="71">
                  <c:v>23.66666666666665</c:v>
                </c:pt>
                <c:pt idx="72">
                  <c:v>23.999999999999982</c:v>
                </c:pt>
                <c:pt idx="73">
                  <c:v>24.333333333333314</c:v>
                </c:pt>
                <c:pt idx="74">
                  <c:v>24.666666666666647</c:v>
                </c:pt>
                <c:pt idx="75">
                  <c:v>24.999999999999979</c:v>
                </c:pt>
                <c:pt idx="76">
                  <c:v>25.333333333333311</c:v>
                </c:pt>
                <c:pt idx="77">
                  <c:v>25.666666666666643</c:v>
                </c:pt>
                <c:pt idx="78">
                  <c:v>25.999999999999975</c:v>
                </c:pt>
                <c:pt idx="79">
                  <c:v>26.333333333333307</c:v>
                </c:pt>
                <c:pt idx="80">
                  <c:v>26.666666666666639</c:v>
                </c:pt>
                <c:pt idx="81">
                  <c:v>26.999999999999972</c:v>
                </c:pt>
                <c:pt idx="82">
                  <c:v>27.333333333333304</c:v>
                </c:pt>
                <c:pt idx="83">
                  <c:v>27.666666666666636</c:v>
                </c:pt>
                <c:pt idx="84">
                  <c:v>27.999999999999968</c:v>
                </c:pt>
                <c:pt idx="85">
                  <c:v>28.3333333333333</c:v>
                </c:pt>
                <c:pt idx="86">
                  <c:v>28.666666666666632</c:v>
                </c:pt>
                <c:pt idx="87">
                  <c:v>28.999999999999964</c:v>
                </c:pt>
                <c:pt idx="88">
                  <c:v>29.333333333333297</c:v>
                </c:pt>
                <c:pt idx="89">
                  <c:v>29.666666666666629</c:v>
                </c:pt>
                <c:pt idx="90">
                  <c:v>29.999999999999961</c:v>
                </c:pt>
                <c:pt idx="91">
                  <c:v>30.333333333333293</c:v>
                </c:pt>
                <c:pt idx="92">
                  <c:v>30.666666666666625</c:v>
                </c:pt>
                <c:pt idx="93">
                  <c:v>30.999999999999957</c:v>
                </c:pt>
                <c:pt idx="94">
                  <c:v>31.33333333333329</c:v>
                </c:pt>
                <c:pt idx="95">
                  <c:v>31.666666666666622</c:v>
                </c:pt>
                <c:pt idx="96">
                  <c:v>31.999999999999954</c:v>
                </c:pt>
                <c:pt idx="97">
                  <c:v>32.333333333333286</c:v>
                </c:pt>
                <c:pt idx="98">
                  <c:v>32.666666666666622</c:v>
                </c:pt>
                <c:pt idx="99">
                  <c:v>32.999999999999957</c:v>
                </c:pt>
                <c:pt idx="100">
                  <c:v>33.333333333333293</c:v>
                </c:pt>
                <c:pt idx="101">
                  <c:v>33.666666666666629</c:v>
                </c:pt>
                <c:pt idx="102">
                  <c:v>33.999999999999964</c:v>
                </c:pt>
                <c:pt idx="103">
                  <c:v>34.3333333333333</c:v>
                </c:pt>
                <c:pt idx="104">
                  <c:v>34.666666666666636</c:v>
                </c:pt>
                <c:pt idx="105">
                  <c:v>34.999999999999972</c:v>
                </c:pt>
                <c:pt idx="106">
                  <c:v>35.333333333333307</c:v>
                </c:pt>
                <c:pt idx="107">
                  <c:v>35.666666666666643</c:v>
                </c:pt>
                <c:pt idx="108">
                  <c:v>35.999999999999979</c:v>
                </c:pt>
                <c:pt idx="109">
                  <c:v>36.333333333333314</c:v>
                </c:pt>
                <c:pt idx="110">
                  <c:v>36.66666666666665</c:v>
                </c:pt>
                <c:pt idx="111">
                  <c:v>36.999999999999986</c:v>
                </c:pt>
                <c:pt idx="112">
                  <c:v>37.333333333333321</c:v>
                </c:pt>
                <c:pt idx="113">
                  <c:v>37.666666666666657</c:v>
                </c:pt>
                <c:pt idx="114">
                  <c:v>37.999999999999993</c:v>
                </c:pt>
                <c:pt idx="115">
                  <c:v>38.333333333333329</c:v>
                </c:pt>
                <c:pt idx="116">
                  <c:v>38.666666666666664</c:v>
                </c:pt>
                <c:pt idx="117">
                  <c:v>39</c:v>
                </c:pt>
                <c:pt idx="118">
                  <c:v>39.333333333333336</c:v>
                </c:pt>
                <c:pt idx="119">
                  <c:v>39.666666666666671</c:v>
                </c:pt>
                <c:pt idx="120">
                  <c:v>40.000000000000007</c:v>
                </c:pt>
                <c:pt idx="121">
                  <c:v>40.333333333333343</c:v>
                </c:pt>
                <c:pt idx="122">
                  <c:v>40.666666666666679</c:v>
                </c:pt>
                <c:pt idx="123">
                  <c:v>41.000000000000014</c:v>
                </c:pt>
                <c:pt idx="124">
                  <c:v>41.33333333333335</c:v>
                </c:pt>
                <c:pt idx="125">
                  <c:v>41.666666666666686</c:v>
                </c:pt>
                <c:pt idx="126">
                  <c:v>42.000000000000021</c:v>
                </c:pt>
                <c:pt idx="127">
                  <c:v>42.333333333333357</c:v>
                </c:pt>
                <c:pt idx="128">
                  <c:v>42.666666666666693</c:v>
                </c:pt>
                <c:pt idx="129">
                  <c:v>43.000000000000028</c:v>
                </c:pt>
                <c:pt idx="130">
                  <c:v>43.333333333333364</c:v>
                </c:pt>
                <c:pt idx="131">
                  <c:v>43.6666666666667</c:v>
                </c:pt>
                <c:pt idx="132">
                  <c:v>44.000000000000036</c:v>
                </c:pt>
                <c:pt idx="133">
                  <c:v>44.333333333333371</c:v>
                </c:pt>
                <c:pt idx="134">
                  <c:v>44.666666666666707</c:v>
                </c:pt>
                <c:pt idx="135">
                  <c:v>45.000000000000043</c:v>
                </c:pt>
                <c:pt idx="136">
                  <c:v>45.333333333333378</c:v>
                </c:pt>
                <c:pt idx="137">
                  <c:v>45.666666666666714</c:v>
                </c:pt>
                <c:pt idx="138">
                  <c:v>46.00000000000005</c:v>
                </c:pt>
                <c:pt idx="139">
                  <c:v>46.333333333333385</c:v>
                </c:pt>
                <c:pt idx="140">
                  <c:v>46.666666666666721</c:v>
                </c:pt>
                <c:pt idx="141">
                  <c:v>47.000000000000057</c:v>
                </c:pt>
                <c:pt idx="142">
                  <c:v>47.333333333333393</c:v>
                </c:pt>
                <c:pt idx="143">
                  <c:v>47.666666666666728</c:v>
                </c:pt>
                <c:pt idx="144">
                  <c:v>48.000000000000064</c:v>
                </c:pt>
                <c:pt idx="145">
                  <c:v>48.3333333333334</c:v>
                </c:pt>
                <c:pt idx="146">
                  <c:v>48.666666666666735</c:v>
                </c:pt>
                <c:pt idx="147">
                  <c:v>49.000000000000071</c:v>
                </c:pt>
                <c:pt idx="148">
                  <c:v>49.333333333333407</c:v>
                </c:pt>
                <c:pt idx="149">
                  <c:v>49.666666666666742</c:v>
                </c:pt>
                <c:pt idx="150">
                  <c:v>50.000000000000078</c:v>
                </c:pt>
                <c:pt idx="151">
                  <c:v>50.333333333333414</c:v>
                </c:pt>
                <c:pt idx="152">
                  <c:v>50.66666666666675</c:v>
                </c:pt>
                <c:pt idx="153">
                  <c:v>51.000000000000085</c:v>
                </c:pt>
                <c:pt idx="154">
                  <c:v>51.333333333333421</c:v>
                </c:pt>
                <c:pt idx="155">
                  <c:v>51.666666666666757</c:v>
                </c:pt>
                <c:pt idx="156">
                  <c:v>52.000000000000092</c:v>
                </c:pt>
                <c:pt idx="157">
                  <c:v>52.333333333333428</c:v>
                </c:pt>
                <c:pt idx="158">
                  <c:v>52.666666666666764</c:v>
                </c:pt>
                <c:pt idx="159">
                  <c:v>53.000000000000099</c:v>
                </c:pt>
                <c:pt idx="160">
                  <c:v>53.333333333333435</c:v>
                </c:pt>
                <c:pt idx="161">
                  <c:v>53.666666666666771</c:v>
                </c:pt>
                <c:pt idx="162">
                  <c:v>54.000000000000107</c:v>
                </c:pt>
                <c:pt idx="163">
                  <c:v>54.333333333333442</c:v>
                </c:pt>
                <c:pt idx="164">
                  <c:v>54.666666666666778</c:v>
                </c:pt>
                <c:pt idx="165">
                  <c:v>55.000000000000114</c:v>
                </c:pt>
                <c:pt idx="166">
                  <c:v>55.333333333333449</c:v>
                </c:pt>
                <c:pt idx="167">
                  <c:v>55.666666666666785</c:v>
                </c:pt>
                <c:pt idx="168">
                  <c:v>56.000000000000121</c:v>
                </c:pt>
                <c:pt idx="169">
                  <c:v>56.333333333333456</c:v>
                </c:pt>
                <c:pt idx="170">
                  <c:v>56.666666666666792</c:v>
                </c:pt>
                <c:pt idx="171">
                  <c:v>57.000000000000128</c:v>
                </c:pt>
                <c:pt idx="172">
                  <c:v>57.333333333333464</c:v>
                </c:pt>
                <c:pt idx="173">
                  <c:v>57.666666666666799</c:v>
                </c:pt>
                <c:pt idx="174">
                  <c:v>58.000000000000135</c:v>
                </c:pt>
                <c:pt idx="175">
                  <c:v>58.333333333333471</c:v>
                </c:pt>
                <c:pt idx="176">
                  <c:v>58.666666666666806</c:v>
                </c:pt>
                <c:pt idx="177">
                  <c:v>59.000000000000142</c:v>
                </c:pt>
                <c:pt idx="178">
                  <c:v>59.333333333333478</c:v>
                </c:pt>
                <c:pt idx="179">
                  <c:v>59.666666666666814</c:v>
                </c:pt>
                <c:pt idx="180">
                  <c:v>60.000000000000149</c:v>
                </c:pt>
                <c:pt idx="181">
                  <c:v>60.333333333333485</c:v>
                </c:pt>
                <c:pt idx="182">
                  <c:v>60.666666666666821</c:v>
                </c:pt>
                <c:pt idx="183">
                  <c:v>61.000000000000156</c:v>
                </c:pt>
                <c:pt idx="184">
                  <c:v>61.333333333333492</c:v>
                </c:pt>
                <c:pt idx="185">
                  <c:v>61.666666666666828</c:v>
                </c:pt>
                <c:pt idx="186">
                  <c:v>62.000000000000163</c:v>
                </c:pt>
                <c:pt idx="187">
                  <c:v>62.333333333333499</c:v>
                </c:pt>
                <c:pt idx="188">
                  <c:v>62.666666666666835</c:v>
                </c:pt>
                <c:pt idx="189">
                  <c:v>63.000000000000171</c:v>
                </c:pt>
                <c:pt idx="190">
                  <c:v>63.333333333333506</c:v>
                </c:pt>
                <c:pt idx="191">
                  <c:v>63.666666666666842</c:v>
                </c:pt>
                <c:pt idx="192">
                  <c:v>64.000000000000171</c:v>
                </c:pt>
                <c:pt idx="193">
                  <c:v>64.333333333333499</c:v>
                </c:pt>
                <c:pt idx="194">
                  <c:v>64.666666666666828</c:v>
                </c:pt>
                <c:pt idx="195">
                  <c:v>65.000000000000156</c:v>
                </c:pt>
                <c:pt idx="196">
                  <c:v>65.333333333333485</c:v>
                </c:pt>
                <c:pt idx="197">
                  <c:v>65.666666666666814</c:v>
                </c:pt>
                <c:pt idx="198">
                  <c:v>66.000000000000142</c:v>
                </c:pt>
                <c:pt idx="199">
                  <c:v>66.333333333333471</c:v>
                </c:pt>
                <c:pt idx="200">
                  <c:v>66.666666666666799</c:v>
                </c:pt>
                <c:pt idx="201">
                  <c:v>67.000000000000128</c:v>
                </c:pt>
                <c:pt idx="202">
                  <c:v>67.333333333333456</c:v>
                </c:pt>
                <c:pt idx="203">
                  <c:v>67.666666666666785</c:v>
                </c:pt>
                <c:pt idx="204">
                  <c:v>68.000000000000114</c:v>
                </c:pt>
                <c:pt idx="205">
                  <c:v>68.333333333333442</c:v>
                </c:pt>
                <c:pt idx="206">
                  <c:v>68.666666666666771</c:v>
                </c:pt>
                <c:pt idx="207">
                  <c:v>69.000000000000099</c:v>
                </c:pt>
                <c:pt idx="208">
                  <c:v>69.333333333333428</c:v>
                </c:pt>
                <c:pt idx="209">
                  <c:v>69.666666666666757</c:v>
                </c:pt>
                <c:pt idx="210">
                  <c:v>70.000000000000085</c:v>
                </c:pt>
                <c:pt idx="211">
                  <c:v>70.333333333333414</c:v>
                </c:pt>
                <c:pt idx="212">
                  <c:v>70.666666666666742</c:v>
                </c:pt>
                <c:pt idx="213">
                  <c:v>71.000000000000071</c:v>
                </c:pt>
                <c:pt idx="214">
                  <c:v>71.3333333333334</c:v>
                </c:pt>
                <c:pt idx="215">
                  <c:v>71.666666666666728</c:v>
                </c:pt>
                <c:pt idx="216">
                  <c:v>72.000000000000057</c:v>
                </c:pt>
                <c:pt idx="217">
                  <c:v>72.333333333333385</c:v>
                </c:pt>
                <c:pt idx="218">
                  <c:v>72.666666666666714</c:v>
                </c:pt>
                <c:pt idx="219">
                  <c:v>73.000000000000043</c:v>
                </c:pt>
                <c:pt idx="220">
                  <c:v>73.333333333333371</c:v>
                </c:pt>
                <c:pt idx="221">
                  <c:v>73.6666666666667</c:v>
                </c:pt>
                <c:pt idx="222">
                  <c:v>74.000000000000028</c:v>
                </c:pt>
                <c:pt idx="223">
                  <c:v>74.333333333333357</c:v>
                </c:pt>
                <c:pt idx="224">
                  <c:v>74.666666666666686</c:v>
                </c:pt>
                <c:pt idx="225">
                  <c:v>75.000000000000014</c:v>
                </c:pt>
                <c:pt idx="226">
                  <c:v>75.333333333333343</c:v>
                </c:pt>
                <c:pt idx="227">
                  <c:v>75.666666666666671</c:v>
                </c:pt>
                <c:pt idx="228">
                  <c:v>76</c:v>
                </c:pt>
                <c:pt idx="229">
                  <c:v>76.333333333333329</c:v>
                </c:pt>
                <c:pt idx="230">
                  <c:v>76.666666666666657</c:v>
                </c:pt>
                <c:pt idx="231">
                  <c:v>76.999999999999986</c:v>
                </c:pt>
                <c:pt idx="232">
                  <c:v>77.333333333333314</c:v>
                </c:pt>
                <c:pt idx="233">
                  <c:v>77.666666666666643</c:v>
                </c:pt>
                <c:pt idx="234">
                  <c:v>77.999999999999972</c:v>
                </c:pt>
                <c:pt idx="235">
                  <c:v>78.3333333333333</c:v>
                </c:pt>
                <c:pt idx="236">
                  <c:v>78.666666666666629</c:v>
                </c:pt>
                <c:pt idx="237">
                  <c:v>78.999999999999957</c:v>
                </c:pt>
                <c:pt idx="238">
                  <c:v>79.333333333333286</c:v>
                </c:pt>
                <c:pt idx="239">
                  <c:v>79.666666666666615</c:v>
                </c:pt>
                <c:pt idx="240">
                  <c:v>79.999999999999943</c:v>
                </c:pt>
                <c:pt idx="241">
                  <c:v>80.333333333333272</c:v>
                </c:pt>
                <c:pt idx="242">
                  <c:v>80.6666666666666</c:v>
                </c:pt>
                <c:pt idx="243">
                  <c:v>80.999999999999929</c:v>
                </c:pt>
                <c:pt idx="244">
                  <c:v>81.333333333333258</c:v>
                </c:pt>
                <c:pt idx="245">
                  <c:v>81.666666666666586</c:v>
                </c:pt>
                <c:pt idx="246">
                  <c:v>81.999999999999915</c:v>
                </c:pt>
                <c:pt idx="247">
                  <c:v>82.333333333333243</c:v>
                </c:pt>
                <c:pt idx="248">
                  <c:v>82.666666666666572</c:v>
                </c:pt>
                <c:pt idx="249">
                  <c:v>82.999999999999901</c:v>
                </c:pt>
                <c:pt idx="250">
                  <c:v>83.333333333333229</c:v>
                </c:pt>
                <c:pt idx="251">
                  <c:v>83.666666666666558</c:v>
                </c:pt>
                <c:pt idx="252">
                  <c:v>83.999999999999886</c:v>
                </c:pt>
                <c:pt idx="253">
                  <c:v>84.333333333333215</c:v>
                </c:pt>
                <c:pt idx="254">
                  <c:v>84.666666666666544</c:v>
                </c:pt>
              </c:numCache>
            </c:numRef>
          </c:xVal>
          <c:yVal>
            <c:numRef>
              <c:f>Sheet1!$O$5:$O$259</c:f>
              <c:numCache>
                <c:formatCode>0.000</c:formatCode>
                <c:ptCount val="255"/>
                <c:pt idx="0">
                  <c:v>0.87291299005953316</c:v>
                </c:pt>
                <c:pt idx="1">
                  <c:v>0.87876472511385995</c:v>
                </c:pt>
                <c:pt idx="2">
                  <c:v>0.95415375352345011</c:v>
                </c:pt>
                <c:pt idx="3">
                  <c:v>0.95204079726865631</c:v>
                </c:pt>
                <c:pt idx="4">
                  <c:v>0.93438921349332282</c:v>
                </c:pt>
                <c:pt idx="5">
                  <c:v>1.0021650584405613</c:v>
                </c:pt>
                <c:pt idx="6">
                  <c:v>0.97233714723802456</c:v>
                </c:pt>
                <c:pt idx="7">
                  <c:v>0.98187710854661581</c:v>
                </c:pt>
                <c:pt idx="8">
                  <c:v>0.96875943429997968</c:v>
                </c:pt>
                <c:pt idx="9">
                  <c:v>0.96896152459286944</c:v>
                </c:pt>
                <c:pt idx="10">
                  <c:v>1.0654637271142751</c:v>
                </c:pt>
                <c:pt idx="11">
                  <c:v>1.0512493717720839</c:v>
                </c:pt>
                <c:pt idx="12">
                  <c:v>1.0003047998855559</c:v>
                </c:pt>
                <c:pt idx="13">
                  <c:v>1.003619388209773</c:v>
                </c:pt>
                <c:pt idx="14">
                  <c:v>1.0881855674714591</c:v>
                </c:pt>
                <c:pt idx="15">
                  <c:v>1.0209988357201905</c:v>
                </c:pt>
                <c:pt idx="16">
                  <c:v>1.0760577662071067</c:v>
                </c:pt>
                <c:pt idx="17">
                  <c:v>1.0813640098978317</c:v>
                </c:pt>
                <c:pt idx="18">
                  <c:v>1.0729222925413111</c:v>
                </c:pt>
                <c:pt idx="19">
                  <c:v>1.0277404064241558</c:v>
                </c:pt>
                <c:pt idx="20">
                  <c:v>1.0188291966752467</c:v>
                </c:pt>
                <c:pt idx="21">
                  <c:v>1.0302025422447474</c:v>
                </c:pt>
                <c:pt idx="22">
                  <c:v>0.99587733158952585</c:v>
                </c:pt>
                <c:pt idx="23">
                  <c:v>1.0068734329144859</c:v>
                </c:pt>
                <c:pt idx="24">
                  <c:v>1.0092136595058083</c:v>
                </c:pt>
                <c:pt idx="25">
                  <c:v>0.98292372958750707</c:v>
                </c:pt>
                <c:pt idx="26">
                  <c:v>0.94203222128396935</c:v>
                </c:pt>
                <c:pt idx="27">
                  <c:v>0.94557052228093785</c:v>
                </c:pt>
                <c:pt idx="28">
                  <c:v>0.9145727750591468</c:v>
                </c:pt>
                <c:pt idx="29">
                  <c:v>0.84807581680234934</c:v>
                </c:pt>
                <c:pt idx="30">
                  <c:v>0.8391191148198921</c:v>
                </c:pt>
                <c:pt idx="31">
                  <c:v>0.87674469738009431</c:v>
                </c:pt>
                <c:pt idx="32">
                  <c:v>0.80399707969246215</c:v>
                </c:pt>
                <c:pt idx="33">
                  <c:v>0.75492318623594723</c:v>
                </c:pt>
                <c:pt idx="34">
                  <c:v>0.74257226815930388</c:v>
                </c:pt>
                <c:pt idx="35">
                  <c:v>0.74599581694640826</c:v>
                </c:pt>
                <c:pt idx="36">
                  <c:v>0.65524747417251195</c:v>
                </c:pt>
                <c:pt idx="37">
                  <c:v>0.67538293704262053</c:v>
                </c:pt>
                <c:pt idx="38">
                  <c:v>0.63845986120900511</c:v>
                </c:pt>
                <c:pt idx="39">
                  <c:v>0.56853775927388694</c:v>
                </c:pt>
                <c:pt idx="40">
                  <c:v>0.51667789657164975</c:v>
                </c:pt>
                <c:pt idx="41">
                  <c:v>0.52994318328751577</c:v>
                </c:pt>
                <c:pt idx="42">
                  <c:v>0.49839806468958892</c:v>
                </c:pt>
                <c:pt idx="43">
                  <c:v>0.39310840767388477</c:v>
                </c:pt>
                <c:pt idx="44">
                  <c:v>0.4031413853098012</c:v>
                </c:pt>
                <c:pt idx="45">
                  <c:v>0.37756535910650119</c:v>
                </c:pt>
                <c:pt idx="46">
                  <c:v>0.28544975864210331</c:v>
                </c:pt>
                <c:pt idx="47">
                  <c:v>0.27186496042045372</c:v>
                </c:pt>
                <c:pt idx="48">
                  <c:v>0.2708821639685246</c:v>
                </c:pt>
                <c:pt idx="49">
                  <c:v>0.16357326703742536</c:v>
                </c:pt>
                <c:pt idx="50">
                  <c:v>0.19601073958511234</c:v>
                </c:pt>
                <c:pt idx="51">
                  <c:v>0.1492674961768766</c:v>
                </c:pt>
                <c:pt idx="52">
                  <c:v>7.0416768761384418E-2</c:v>
                </c:pt>
                <c:pt idx="53">
                  <c:v>5.9531977735582164E-2</c:v>
                </c:pt>
                <c:pt idx="54">
                  <c:v>6.8660325556353652E-4</c:v>
                </c:pt>
                <c:pt idx="55">
                  <c:v>-0.10104594355683398</c:v>
                </c:pt>
                <c:pt idx="56">
                  <c:v>-0.14559244986553341</c:v>
                </c:pt>
                <c:pt idx="57">
                  <c:v>-0.15988002886461108</c:v>
                </c:pt>
                <c:pt idx="58">
                  <c:v>-0.19883624811080336</c:v>
                </c:pt>
                <c:pt idx="59">
                  <c:v>-0.26238925636637167</c:v>
                </c:pt>
                <c:pt idx="60">
                  <c:v>-0.24146791010012464</c:v>
                </c:pt>
                <c:pt idx="61">
                  <c:v>-0.30400189762121327</c:v>
                </c:pt>
                <c:pt idx="62">
                  <c:v>-0.37992186288170426</c:v>
                </c:pt>
                <c:pt idx="63">
                  <c:v>-0.37015952703735705</c:v>
                </c:pt>
                <c:pt idx="64">
                  <c:v>-0.46264780812883238</c:v>
                </c:pt>
                <c:pt idx="65">
                  <c:v>-0.46032093918075978</c:v>
                </c:pt>
                <c:pt idx="66">
                  <c:v>-0.49911458295432443</c:v>
                </c:pt>
                <c:pt idx="67">
                  <c:v>-0.49996594523551147</c:v>
                </c:pt>
                <c:pt idx="68">
                  <c:v>-0.5268138848922348</c:v>
                </c:pt>
                <c:pt idx="69">
                  <c:v>-0.56859902104707305</c:v>
                </c:pt>
                <c:pt idx="70">
                  <c:v>-0.62026383761288528</c:v>
                </c:pt>
                <c:pt idx="71">
                  <c:v>-0.64675278364895183</c:v>
                </c:pt>
                <c:pt idx="72">
                  <c:v>-0.66001237118364875</c:v>
                </c:pt>
                <c:pt idx="73">
                  <c:v>-0.68199126888197092</c:v>
                </c:pt>
                <c:pt idx="74">
                  <c:v>-0.76064039240550041</c:v>
                </c:pt>
                <c:pt idx="75">
                  <c:v>-0.79391299005652605</c:v>
                </c:pt>
                <c:pt idx="76">
                  <c:v>-0.76576472511102933</c:v>
                </c:pt>
                <c:pt idx="77">
                  <c:v>-0.80415375352080098</c:v>
                </c:pt>
                <c:pt idx="78">
                  <c:v>-0.8490407972661933</c:v>
                </c:pt>
                <c:pt idx="79">
                  <c:v>-0.81038921349105042</c:v>
                </c:pt>
                <c:pt idx="80">
                  <c:v>-0.90716505843848316</c:v>
                </c:pt>
                <c:pt idx="81">
                  <c:v>-0.8313371472361446</c:v>
                </c:pt>
                <c:pt idx="82">
                  <c:v>-0.87387710854493705</c:v>
                </c:pt>
                <c:pt idx="83">
                  <c:v>-0.89175943429850535</c:v>
                </c:pt>
                <c:pt idx="84">
                  <c:v>-0.9429615245916021</c:v>
                </c:pt>
                <c:pt idx="85">
                  <c:v>-0.9574637271132167</c:v>
                </c:pt>
                <c:pt idx="86">
                  <c:v>-0.9572493717712367</c:v>
                </c:pt>
                <c:pt idx="87">
                  <c:v>-0.9183047998849212</c:v>
                </c:pt>
                <c:pt idx="88">
                  <c:v>-0.91361938820935185</c:v>
                </c:pt>
                <c:pt idx="89">
                  <c:v>-0.90118556747125234</c:v>
                </c:pt>
                <c:pt idx="90">
                  <c:v>-0.99199883572019831</c:v>
                </c:pt>
                <c:pt idx="91">
                  <c:v>-0.93405776620732928</c:v>
                </c:pt>
                <c:pt idx="92">
                  <c:v>-0.95336400989826842</c:v>
                </c:pt>
                <c:pt idx="93">
                  <c:v>-0.90292229254196144</c:v>
                </c:pt>
                <c:pt idx="94">
                  <c:v>-0.92774040642501832</c:v>
                </c:pt>
                <c:pt idx="95">
                  <c:v>-0.97482919667632029</c:v>
                </c:pt>
                <c:pt idx="96">
                  <c:v>-0.87620254224603</c:v>
                </c:pt>
                <c:pt idx="97">
                  <c:v>-0.94587733159101506</c:v>
                </c:pt>
                <c:pt idx="98">
                  <c:v>-0.88487343291617915</c:v>
                </c:pt>
                <c:pt idx="99">
                  <c:v>-0.91521365950770284</c:v>
                </c:pt>
                <c:pt idx="100">
                  <c:v>-0.82892372958959948</c:v>
                </c:pt>
                <c:pt idx="101">
                  <c:v>-0.88703222123433445</c:v>
                </c:pt>
                <c:pt idx="102">
                  <c:v>-0.81557052228341465</c:v>
                </c:pt>
                <c:pt idx="103">
                  <c:v>-0.79057277506180945</c:v>
                </c:pt>
                <c:pt idx="104">
                  <c:v>-0.75907581680519298</c:v>
                </c:pt>
                <c:pt idx="105">
                  <c:v>-0.76411911482291173</c:v>
                </c:pt>
                <c:pt idx="106">
                  <c:v>-0.75674469738328487</c:v>
                </c:pt>
                <c:pt idx="107">
                  <c:v>-0.68399707969581791</c:v>
                </c:pt>
                <c:pt idx="108">
                  <c:v>-0.72792318623946239</c:v>
                </c:pt>
                <c:pt idx="109">
                  <c:v>-0.64957226816297209</c:v>
                </c:pt>
                <c:pt idx="110">
                  <c:v>-0.5959958169502233</c:v>
                </c:pt>
                <c:pt idx="111">
                  <c:v>-0.54624747417646713</c:v>
                </c:pt>
                <c:pt idx="112">
                  <c:v>-0.58538293704670885</c:v>
                </c:pt>
                <c:pt idx="113">
                  <c:v>-0.52245986121321941</c:v>
                </c:pt>
                <c:pt idx="114">
                  <c:v>-0.53253775927821978</c:v>
                </c:pt>
                <c:pt idx="115">
                  <c:v>-0.4706778964751861</c:v>
                </c:pt>
                <c:pt idx="116">
                  <c:v>-0.39094318329206268</c:v>
                </c:pt>
                <c:pt idx="117">
                  <c:v>-0.32839806469423094</c:v>
                </c:pt>
                <c:pt idx="118">
                  <c:v>-0.31310840767861386</c:v>
                </c:pt>
                <c:pt idx="119">
                  <c:v>-0.28714138531460909</c:v>
                </c:pt>
                <c:pt idx="120">
                  <c:v>-0.29056535911137932</c:v>
                </c:pt>
                <c:pt idx="121">
                  <c:v>-0.25244975864704322</c:v>
                </c:pt>
                <c:pt idx="122">
                  <c:v>-0.12986496042544676</c:v>
                </c:pt>
                <c:pt idx="123">
                  <c:v>-9.8882163973561935E-2</c:v>
                </c:pt>
                <c:pt idx="124">
                  <c:v>-5.1573267042498164E-2</c:v>
                </c:pt>
                <c:pt idx="125">
                  <c:v>-6.5010739590211752E-2</c:v>
                </c:pt>
                <c:pt idx="126">
                  <c:v>-5.8267496181993644E-2</c:v>
                </c:pt>
                <c:pt idx="127">
                  <c:v>6.5832312334898578E-3</c:v>
                </c:pt>
                <c:pt idx="128">
                  <c:v>0.10646802225929246</c:v>
                </c:pt>
                <c:pt idx="129">
                  <c:v>0.1203133967393204</c:v>
                </c:pt>
                <c:pt idx="130">
                  <c:v>0.19404594355173621</c:v>
                </c:pt>
                <c:pt idx="131">
                  <c:v>0.18859244986046289</c:v>
                </c:pt>
                <c:pt idx="132">
                  <c:v>0.24988002885957669</c:v>
                </c:pt>
                <c:pt idx="133">
                  <c:v>0.23383624810581394</c:v>
                </c:pt>
                <c:pt idx="134">
                  <c:v>0.29138925636143598</c:v>
                </c:pt>
                <c:pt idx="135">
                  <c:v>0.31846791009525133</c:v>
                </c:pt>
                <c:pt idx="136">
                  <c:v>0.42100189761641083</c:v>
                </c:pt>
                <c:pt idx="137">
                  <c:v>0.40092186287698123</c:v>
                </c:pt>
                <c:pt idx="138">
                  <c:v>0.44115952703272165</c:v>
                </c:pt>
                <c:pt idx="139">
                  <c:v>0.47464780812429275</c:v>
                </c:pt>
                <c:pt idx="140">
                  <c:v>0.55632093917632386</c:v>
                </c:pt>
                <c:pt idx="141">
                  <c:v>0.54611458295000004</c:v>
                </c:pt>
                <c:pt idx="142">
                  <c:v>0.59396594523130619</c:v>
                </c:pt>
                <c:pt idx="143">
                  <c:v>0.67281388488815597</c:v>
                </c:pt>
                <c:pt idx="144">
                  <c:v>0.71859902104312778</c:v>
                </c:pt>
                <c:pt idx="145">
                  <c:v>0.71326383760908063</c:v>
                </c:pt>
                <c:pt idx="146">
                  <c:v>0.71675278364529449</c:v>
                </c:pt>
                <c:pt idx="147">
                  <c:v>0.73001237118014495</c:v>
                </c:pt>
                <c:pt idx="148">
                  <c:v>0.83399126895456077</c:v>
                </c:pt>
                <c:pt idx="149">
                  <c:v>0.83664039240232213</c:v>
                </c:pt>
                <c:pt idx="150">
                  <c:v>0.88791299005351898</c:v>
                </c:pt>
                <c:pt idx="151">
                  <c:v>0.88776472510819882</c:v>
                </c:pt>
                <c:pt idx="152">
                  <c:v>0.91715375351815209</c:v>
                </c:pt>
                <c:pt idx="153">
                  <c:v>0.89204079726373042</c:v>
                </c:pt>
                <c:pt idx="154">
                  <c:v>0.95438921348877792</c:v>
                </c:pt>
                <c:pt idx="155">
                  <c:v>0.94116505843640519</c:v>
                </c:pt>
                <c:pt idx="156">
                  <c:v>0.96733714723426467</c:v>
                </c:pt>
                <c:pt idx="157">
                  <c:v>0.95387710854325847</c:v>
                </c:pt>
                <c:pt idx="158">
                  <c:v>0.95875943429703114</c:v>
                </c:pt>
                <c:pt idx="159">
                  <c:v>1.0399615245903346</c:v>
                </c:pt>
                <c:pt idx="160">
                  <c:v>1.0014637271121585</c:v>
                </c:pt>
                <c:pt idx="161">
                  <c:v>1.0752493717703895</c:v>
                </c:pt>
                <c:pt idx="162">
                  <c:v>1.074304799898701</c:v>
                </c:pt>
                <c:pt idx="163">
                  <c:v>1.0606193882089305</c:v>
                </c:pt>
                <c:pt idx="164">
                  <c:v>1.0971855674710456</c:v>
                </c:pt>
                <c:pt idx="165">
                  <c:v>1.0009988357202062</c:v>
                </c:pt>
                <c:pt idx="166">
                  <c:v>1.0370577662075517</c:v>
                </c:pt>
                <c:pt idx="167">
                  <c:v>1.0933640098987052</c:v>
                </c:pt>
                <c:pt idx="168">
                  <c:v>1.0409222925426116</c:v>
                </c:pt>
                <c:pt idx="169">
                  <c:v>1.0307404064258809</c:v>
                </c:pt>
                <c:pt idx="170">
                  <c:v>1.0558291966773938</c:v>
                </c:pt>
                <c:pt idx="171">
                  <c:v>1.0522025422473125</c:v>
                </c:pt>
                <c:pt idx="172">
                  <c:v>0.98287733159250434</c:v>
                </c:pt>
                <c:pt idx="173">
                  <c:v>1.0108734329178726</c:v>
                </c:pt>
                <c:pt idx="174">
                  <c:v>0.9952136595095975</c:v>
                </c:pt>
                <c:pt idx="175">
                  <c:v>0.94392372959169191</c:v>
                </c:pt>
                <c:pt idx="176">
                  <c:v>0.92103222123662098</c:v>
                </c:pt>
                <c:pt idx="177">
                  <c:v>0.94457052228589133</c:v>
                </c:pt>
                <c:pt idx="178">
                  <c:v>0.92357277506447177</c:v>
                </c:pt>
                <c:pt idx="179">
                  <c:v>0.86707581680803658</c:v>
                </c:pt>
                <c:pt idx="180">
                  <c:v>0.87311911482593163</c:v>
                </c:pt>
                <c:pt idx="181">
                  <c:v>0.80374469738647547</c:v>
                </c:pt>
                <c:pt idx="182">
                  <c:v>0.83999707969917359</c:v>
                </c:pt>
                <c:pt idx="183">
                  <c:v>0.81292318624297744</c:v>
                </c:pt>
                <c:pt idx="184">
                  <c:v>0.79857226816664051</c:v>
                </c:pt>
                <c:pt idx="185">
                  <c:v>0.74299581695403838</c:v>
                </c:pt>
                <c:pt idx="186">
                  <c:v>0.65124747418042228</c:v>
                </c:pt>
                <c:pt idx="187">
                  <c:v>0.60938293705079716</c:v>
                </c:pt>
                <c:pt idx="188">
                  <c:v>0.60845986121743367</c:v>
                </c:pt>
                <c:pt idx="189">
                  <c:v>0.58553775928255258</c:v>
                </c:pt>
                <c:pt idx="190">
                  <c:v>0.56767789647962985</c:v>
                </c:pt>
                <c:pt idx="191">
                  <c:v>0.48494318329660963</c:v>
                </c:pt>
                <c:pt idx="192">
                  <c:v>0.48339806469887309</c:v>
                </c:pt>
                <c:pt idx="193">
                  <c:v>0.39910840768334305</c:v>
                </c:pt>
                <c:pt idx="194">
                  <c:v>0.43214138531941698</c:v>
                </c:pt>
                <c:pt idx="195">
                  <c:v>0.35356535900548519</c:v>
                </c:pt>
                <c:pt idx="196">
                  <c:v>0.3634497586519832</c:v>
                </c:pt>
                <c:pt idx="197">
                  <c:v>0.30186496043043975</c:v>
                </c:pt>
                <c:pt idx="198">
                  <c:v>0.20088216397859926</c:v>
                </c:pt>
                <c:pt idx="199">
                  <c:v>0.20457326704757101</c:v>
                </c:pt>
                <c:pt idx="200">
                  <c:v>0.11901073959531117</c:v>
                </c:pt>
                <c:pt idx="201">
                  <c:v>6.1267496187110707E-2</c:v>
                </c:pt>
                <c:pt idx="202">
                  <c:v>7.5416768771635875E-2</c:v>
                </c:pt>
                <c:pt idx="203">
                  <c:v>5.9531977745832951E-2</c:v>
                </c:pt>
                <c:pt idx="204">
                  <c:v>-1.5313396734204315E-2</c:v>
                </c:pt>
                <c:pt idx="205">
                  <c:v>-1.6045943546638436E-2</c:v>
                </c:pt>
                <c:pt idx="206">
                  <c:v>-0.10559244985539232</c:v>
                </c:pt>
                <c:pt idx="207">
                  <c:v>-0.17488002885454226</c:v>
                </c:pt>
                <c:pt idx="208">
                  <c:v>-0.19383624810082448</c:v>
                </c:pt>
                <c:pt idx="209">
                  <c:v>-0.17838925646857917</c:v>
                </c:pt>
                <c:pt idx="210">
                  <c:v>-0.21046791009037794</c:v>
                </c:pt>
                <c:pt idx="211">
                  <c:v>-0.28900189761160844</c:v>
                </c:pt>
                <c:pt idx="212">
                  <c:v>-0.30192186287225814</c:v>
                </c:pt>
                <c:pt idx="213">
                  <c:v>-0.33915952702808616</c:v>
                </c:pt>
                <c:pt idx="214">
                  <c:v>-0.40564780811975309</c:v>
                </c:pt>
                <c:pt idx="215">
                  <c:v>-0.45432093917188793</c:v>
                </c:pt>
                <c:pt idx="216">
                  <c:v>-0.53011458294567559</c:v>
                </c:pt>
                <c:pt idx="217">
                  <c:v>-0.55496594522710085</c:v>
                </c:pt>
                <c:pt idx="218">
                  <c:v>-0.56681388488407713</c:v>
                </c:pt>
                <c:pt idx="219">
                  <c:v>-0.6045990210391825</c:v>
                </c:pt>
                <c:pt idx="220">
                  <c:v>-0.65226383760527595</c:v>
                </c:pt>
                <c:pt idx="221">
                  <c:v>-0.6177527836416371</c:v>
                </c:pt>
                <c:pt idx="222">
                  <c:v>-0.68901237117664116</c:v>
                </c:pt>
                <c:pt idx="223">
                  <c:v>-0.70799126895121667</c:v>
                </c:pt>
                <c:pt idx="224">
                  <c:v>-0.75164039239914382</c:v>
                </c:pt>
                <c:pt idx="225">
                  <c:v>-0.80491299005051198</c:v>
                </c:pt>
                <c:pt idx="226">
                  <c:v>-0.78876472510536821</c:v>
                </c:pt>
                <c:pt idx="227">
                  <c:v>-0.77415375351550297</c:v>
                </c:pt>
                <c:pt idx="228">
                  <c:v>-0.85304079726126747</c:v>
                </c:pt>
                <c:pt idx="229">
                  <c:v>-0.8193892134865054</c:v>
                </c:pt>
                <c:pt idx="230">
                  <c:v>-0.860165058434327</c:v>
                </c:pt>
                <c:pt idx="231">
                  <c:v>-0.91033714723238457</c:v>
                </c:pt>
                <c:pt idx="232">
                  <c:v>-0.86087710854157995</c:v>
                </c:pt>
                <c:pt idx="233">
                  <c:v>-0.95575943429555676</c:v>
                </c:pt>
                <c:pt idx="234">
                  <c:v>-0.91196152458906732</c:v>
                </c:pt>
                <c:pt idx="235">
                  <c:v>-0.92346372711110025</c:v>
                </c:pt>
                <c:pt idx="236">
                  <c:v>-0.92824937176954214</c:v>
                </c:pt>
                <c:pt idx="237">
                  <c:v>-0.97830479989806607</c:v>
                </c:pt>
                <c:pt idx="238">
                  <c:v>-0.94361938820850944</c:v>
                </c:pt>
                <c:pt idx="239">
                  <c:v>-0.97918556747083851</c:v>
                </c:pt>
                <c:pt idx="240">
                  <c:v>-0.94799883572021393</c:v>
                </c:pt>
                <c:pt idx="241">
                  <c:v>-0.96305776620777417</c:v>
                </c:pt>
                <c:pt idx="242">
                  <c:v>-0.98536400988922368</c:v>
                </c:pt>
                <c:pt idx="243">
                  <c:v>-0.91392229254326196</c:v>
                </c:pt>
                <c:pt idx="244">
                  <c:v>-0.9007404064267438</c:v>
                </c:pt>
                <c:pt idx="245">
                  <c:v>-0.96382919667846745</c:v>
                </c:pt>
                <c:pt idx="246">
                  <c:v>-0.91320254224859498</c:v>
                </c:pt>
                <c:pt idx="247">
                  <c:v>-0.91887733159399354</c:v>
                </c:pt>
                <c:pt idx="248">
                  <c:v>-0.85687343291956597</c:v>
                </c:pt>
                <c:pt idx="249">
                  <c:v>-0.90621365951149191</c:v>
                </c:pt>
                <c:pt idx="250">
                  <c:v>-0.86892372959378417</c:v>
                </c:pt>
                <c:pt idx="251">
                  <c:v>-0.87803222123890745</c:v>
                </c:pt>
                <c:pt idx="252">
                  <c:v>-0.81557052228836779</c:v>
                </c:pt>
                <c:pt idx="253">
                  <c:v>-0.82557277506713422</c:v>
                </c:pt>
                <c:pt idx="254">
                  <c:v>-0.73807581681088008</c:v>
                </c:pt>
              </c:numCache>
            </c:numRef>
          </c:yVal>
        </c:ser>
        <c:ser>
          <c:idx val="0"/>
          <c:order val="1"/>
          <c:tx>
            <c:strRef>
              <c:f>Sheet1!$P$4</c:f>
              <c:strCache>
                <c:ptCount val="1"/>
                <c:pt idx="0">
                  <c:v>B Unknown Signal</c:v>
                </c:pt>
              </c:strCache>
            </c:strRef>
          </c:tx>
          <c:spPr>
            <a:ln w="25400">
              <a:solidFill>
                <a:srgbClr val="343CD2"/>
              </a:solidFill>
            </a:ln>
          </c:spPr>
          <c:marker>
            <c:symbol val="circle"/>
            <c:size val="4"/>
            <c:spPr>
              <a:solidFill>
                <a:srgbClr val="343CD2"/>
              </a:solidFill>
            </c:spPr>
          </c:marker>
          <c:xVal>
            <c:numRef>
              <c:f>Sheet1!$J$5:$J$259</c:f>
              <c:numCache>
                <c:formatCode>0.0</c:formatCode>
                <c:ptCount val="255"/>
                <c:pt idx="0">
                  <c:v>0</c:v>
                </c:pt>
                <c:pt idx="1">
                  <c:v>0.33333333333333331</c:v>
                </c:pt>
                <c:pt idx="2">
                  <c:v>0.66666666666666663</c:v>
                </c:pt>
                <c:pt idx="3">
                  <c:v>1</c:v>
                </c:pt>
                <c:pt idx="4">
                  <c:v>1.3333333333333333</c:v>
                </c:pt>
                <c:pt idx="5">
                  <c:v>1.6666666666666665</c:v>
                </c:pt>
                <c:pt idx="6">
                  <c:v>1.9999999999999998</c:v>
                </c:pt>
                <c:pt idx="7">
                  <c:v>2.333333333333333</c:v>
                </c:pt>
                <c:pt idx="8">
                  <c:v>2.6666666666666665</c:v>
                </c:pt>
                <c:pt idx="9">
                  <c:v>3</c:v>
                </c:pt>
                <c:pt idx="10">
                  <c:v>3.3333333333333335</c:v>
                </c:pt>
                <c:pt idx="11">
                  <c:v>3.666666666666667</c:v>
                </c:pt>
                <c:pt idx="12">
                  <c:v>4</c:v>
                </c:pt>
                <c:pt idx="13">
                  <c:v>4.333333333333333</c:v>
                </c:pt>
                <c:pt idx="14">
                  <c:v>4.6666666666666661</c:v>
                </c:pt>
                <c:pt idx="15">
                  <c:v>4.9999999999999991</c:v>
                </c:pt>
                <c:pt idx="16">
                  <c:v>5.3333333333333321</c:v>
                </c:pt>
                <c:pt idx="17">
                  <c:v>5.6666666666666652</c:v>
                </c:pt>
                <c:pt idx="18">
                  <c:v>5.9999999999999982</c:v>
                </c:pt>
                <c:pt idx="19">
                  <c:v>6.3333333333333313</c:v>
                </c:pt>
                <c:pt idx="20">
                  <c:v>6.6666666666666643</c:v>
                </c:pt>
                <c:pt idx="21">
                  <c:v>6.9999999999999973</c:v>
                </c:pt>
                <c:pt idx="22">
                  <c:v>7.3333333333333304</c:v>
                </c:pt>
                <c:pt idx="23">
                  <c:v>7.6666666666666634</c:v>
                </c:pt>
                <c:pt idx="24">
                  <c:v>7.9999999999999964</c:v>
                </c:pt>
                <c:pt idx="25">
                  <c:v>8.3333333333333304</c:v>
                </c:pt>
                <c:pt idx="26">
                  <c:v>8.6666666666666643</c:v>
                </c:pt>
                <c:pt idx="27">
                  <c:v>8.9999999999999982</c:v>
                </c:pt>
                <c:pt idx="28">
                  <c:v>9.3333333333333321</c:v>
                </c:pt>
                <c:pt idx="29">
                  <c:v>9.6666666666666661</c:v>
                </c:pt>
                <c:pt idx="30">
                  <c:v>10</c:v>
                </c:pt>
                <c:pt idx="31">
                  <c:v>10.333333333333334</c:v>
                </c:pt>
                <c:pt idx="32">
                  <c:v>10.666666666666668</c:v>
                </c:pt>
                <c:pt idx="33">
                  <c:v>11.000000000000002</c:v>
                </c:pt>
                <c:pt idx="34">
                  <c:v>11.333333333333336</c:v>
                </c:pt>
                <c:pt idx="35">
                  <c:v>11.66666666666667</c:v>
                </c:pt>
                <c:pt idx="36">
                  <c:v>12.000000000000004</c:v>
                </c:pt>
                <c:pt idx="37">
                  <c:v>12.333333333333337</c:v>
                </c:pt>
                <c:pt idx="38">
                  <c:v>12.666666666666671</c:v>
                </c:pt>
                <c:pt idx="39">
                  <c:v>13.000000000000005</c:v>
                </c:pt>
                <c:pt idx="40">
                  <c:v>13.333333333333339</c:v>
                </c:pt>
                <c:pt idx="41">
                  <c:v>13.666666666666673</c:v>
                </c:pt>
                <c:pt idx="42">
                  <c:v>14.000000000000007</c:v>
                </c:pt>
                <c:pt idx="43">
                  <c:v>14.333333333333341</c:v>
                </c:pt>
                <c:pt idx="44">
                  <c:v>14.666666666666675</c:v>
                </c:pt>
                <c:pt idx="45">
                  <c:v>15.000000000000009</c:v>
                </c:pt>
                <c:pt idx="46">
                  <c:v>15.333333333333343</c:v>
                </c:pt>
                <c:pt idx="47">
                  <c:v>15.666666666666677</c:v>
                </c:pt>
                <c:pt idx="48">
                  <c:v>16.000000000000011</c:v>
                </c:pt>
                <c:pt idx="49">
                  <c:v>16.333333333333343</c:v>
                </c:pt>
                <c:pt idx="50">
                  <c:v>16.666666666666675</c:v>
                </c:pt>
                <c:pt idx="51">
                  <c:v>17.000000000000007</c:v>
                </c:pt>
                <c:pt idx="52">
                  <c:v>17.333333333333339</c:v>
                </c:pt>
                <c:pt idx="53">
                  <c:v>17.666666666666671</c:v>
                </c:pt>
                <c:pt idx="54">
                  <c:v>18.000000000000004</c:v>
                </c:pt>
                <c:pt idx="55">
                  <c:v>18.333333333333336</c:v>
                </c:pt>
                <c:pt idx="56">
                  <c:v>18.666666666666668</c:v>
                </c:pt>
                <c:pt idx="57">
                  <c:v>19</c:v>
                </c:pt>
                <c:pt idx="58">
                  <c:v>19.333333333333332</c:v>
                </c:pt>
                <c:pt idx="59">
                  <c:v>19.666666666666664</c:v>
                </c:pt>
                <c:pt idx="60">
                  <c:v>19.999999999999996</c:v>
                </c:pt>
                <c:pt idx="61">
                  <c:v>20.333333333333329</c:v>
                </c:pt>
                <c:pt idx="62">
                  <c:v>20.666666666666661</c:v>
                </c:pt>
                <c:pt idx="63">
                  <c:v>20.999999999999993</c:v>
                </c:pt>
                <c:pt idx="64">
                  <c:v>21.333333333333325</c:v>
                </c:pt>
                <c:pt idx="65">
                  <c:v>21.666666666666657</c:v>
                </c:pt>
                <c:pt idx="66">
                  <c:v>21.999999999999989</c:v>
                </c:pt>
                <c:pt idx="67">
                  <c:v>22.333333333333321</c:v>
                </c:pt>
                <c:pt idx="68">
                  <c:v>22.666666666666654</c:v>
                </c:pt>
                <c:pt idx="69">
                  <c:v>22.999999999999986</c:v>
                </c:pt>
                <c:pt idx="70">
                  <c:v>23.333333333333318</c:v>
                </c:pt>
                <c:pt idx="71">
                  <c:v>23.66666666666665</c:v>
                </c:pt>
                <c:pt idx="72">
                  <c:v>23.999999999999982</c:v>
                </c:pt>
                <c:pt idx="73">
                  <c:v>24.333333333333314</c:v>
                </c:pt>
                <c:pt idx="74">
                  <c:v>24.666666666666647</c:v>
                </c:pt>
                <c:pt idx="75">
                  <c:v>24.999999999999979</c:v>
                </c:pt>
                <c:pt idx="76">
                  <c:v>25.333333333333311</c:v>
                </c:pt>
                <c:pt idx="77">
                  <c:v>25.666666666666643</c:v>
                </c:pt>
                <c:pt idx="78">
                  <c:v>25.999999999999975</c:v>
                </c:pt>
                <c:pt idx="79">
                  <c:v>26.333333333333307</c:v>
                </c:pt>
                <c:pt idx="80">
                  <c:v>26.666666666666639</c:v>
                </c:pt>
                <c:pt idx="81">
                  <c:v>26.999999999999972</c:v>
                </c:pt>
                <c:pt idx="82">
                  <c:v>27.333333333333304</c:v>
                </c:pt>
                <c:pt idx="83">
                  <c:v>27.666666666666636</c:v>
                </c:pt>
                <c:pt idx="84">
                  <c:v>27.999999999999968</c:v>
                </c:pt>
                <c:pt idx="85">
                  <c:v>28.3333333333333</c:v>
                </c:pt>
                <c:pt idx="86">
                  <c:v>28.666666666666632</c:v>
                </c:pt>
                <c:pt idx="87">
                  <c:v>28.999999999999964</c:v>
                </c:pt>
                <c:pt idx="88">
                  <c:v>29.333333333333297</c:v>
                </c:pt>
                <c:pt idx="89">
                  <c:v>29.666666666666629</c:v>
                </c:pt>
                <c:pt idx="90">
                  <c:v>29.999999999999961</c:v>
                </c:pt>
                <c:pt idx="91">
                  <c:v>30.333333333333293</c:v>
                </c:pt>
                <c:pt idx="92">
                  <c:v>30.666666666666625</c:v>
                </c:pt>
                <c:pt idx="93">
                  <c:v>30.999999999999957</c:v>
                </c:pt>
                <c:pt idx="94">
                  <c:v>31.33333333333329</c:v>
                </c:pt>
                <c:pt idx="95">
                  <c:v>31.666666666666622</c:v>
                </c:pt>
                <c:pt idx="96">
                  <c:v>31.999999999999954</c:v>
                </c:pt>
                <c:pt idx="97">
                  <c:v>32.333333333333286</c:v>
                </c:pt>
                <c:pt idx="98">
                  <c:v>32.666666666666622</c:v>
                </c:pt>
                <c:pt idx="99">
                  <c:v>32.999999999999957</c:v>
                </c:pt>
                <c:pt idx="100">
                  <c:v>33.333333333333293</c:v>
                </c:pt>
                <c:pt idx="101">
                  <c:v>33.666666666666629</c:v>
                </c:pt>
                <c:pt idx="102">
                  <c:v>33.999999999999964</c:v>
                </c:pt>
                <c:pt idx="103">
                  <c:v>34.3333333333333</c:v>
                </c:pt>
                <c:pt idx="104">
                  <c:v>34.666666666666636</c:v>
                </c:pt>
                <c:pt idx="105">
                  <c:v>34.999999999999972</c:v>
                </c:pt>
                <c:pt idx="106">
                  <c:v>35.333333333333307</c:v>
                </c:pt>
                <c:pt idx="107">
                  <c:v>35.666666666666643</c:v>
                </c:pt>
                <c:pt idx="108">
                  <c:v>35.999999999999979</c:v>
                </c:pt>
                <c:pt idx="109">
                  <c:v>36.333333333333314</c:v>
                </c:pt>
                <c:pt idx="110">
                  <c:v>36.66666666666665</c:v>
                </c:pt>
                <c:pt idx="111">
                  <c:v>36.999999999999986</c:v>
                </c:pt>
                <c:pt idx="112">
                  <c:v>37.333333333333321</c:v>
                </c:pt>
                <c:pt idx="113">
                  <c:v>37.666666666666657</c:v>
                </c:pt>
                <c:pt idx="114">
                  <c:v>37.999999999999993</c:v>
                </c:pt>
                <c:pt idx="115">
                  <c:v>38.333333333333329</c:v>
                </c:pt>
                <c:pt idx="116">
                  <c:v>38.666666666666664</c:v>
                </c:pt>
                <c:pt idx="117">
                  <c:v>39</c:v>
                </c:pt>
                <c:pt idx="118">
                  <c:v>39.333333333333336</c:v>
                </c:pt>
                <c:pt idx="119">
                  <c:v>39.666666666666671</c:v>
                </c:pt>
                <c:pt idx="120">
                  <c:v>40.000000000000007</c:v>
                </c:pt>
                <c:pt idx="121">
                  <c:v>40.333333333333343</c:v>
                </c:pt>
                <c:pt idx="122">
                  <c:v>40.666666666666679</c:v>
                </c:pt>
                <c:pt idx="123">
                  <c:v>41.000000000000014</c:v>
                </c:pt>
                <c:pt idx="124">
                  <c:v>41.33333333333335</c:v>
                </c:pt>
                <c:pt idx="125">
                  <c:v>41.666666666666686</c:v>
                </c:pt>
                <c:pt idx="126">
                  <c:v>42.000000000000021</c:v>
                </c:pt>
                <c:pt idx="127">
                  <c:v>42.333333333333357</c:v>
                </c:pt>
                <c:pt idx="128">
                  <c:v>42.666666666666693</c:v>
                </c:pt>
                <c:pt idx="129">
                  <c:v>43.000000000000028</c:v>
                </c:pt>
                <c:pt idx="130">
                  <c:v>43.333333333333364</c:v>
                </c:pt>
                <c:pt idx="131">
                  <c:v>43.6666666666667</c:v>
                </c:pt>
                <c:pt idx="132">
                  <c:v>44.000000000000036</c:v>
                </c:pt>
                <c:pt idx="133">
                  <c:v>44.333333333333371</c:v>
                </c:pt>
                <c:pt idx="134">
                  <c:v>44.666666666666707</c:v>
                </c:pt>
                <c:pt idx="135">
                  <c:v>45.000000000000043</c:v>
                </c:pt>
                <c:pt idx="136">
                  <c:v>45.333333333333378</c:v>
                </c:pt>
                <c:pt idx="137">
                  <c:v>45.666666666666714</c:v>
                </c:pt>
                <c:pt idx="138">
                  <c:v>46.00000000000005</c:v>
                </c:pt>
                <c:pt idx="139">
                  <c:v>46.333333333333385</c:v>
                </c:pt>
                <c:pt idx="140">
                  <c:v>46.666666666666721</c:v>
                </c:pt>
                <c:pt idx="141">
                  <c:v>47.000000000000057</c:v>
                </c:pt>
                <c:pt idx="142">
                  <c:v>47.333333333333393</c:v>
                </c:pt>
                <c:pt idx="143">
                  <c:v>47.666666666666728</c:v>
                </c:pt>
                <c:pt idx="144">
                  <c:v>48.000000000000064</c:v>
                </c:pt>
                <c:pt idx="145">
                  <c:v>48.3333333333334</c:v>
                </c:pt>
                <c:pt idx="146">
                  <c:v>48.666666666666735</c:v>
                </c:pt>
                <c:pt idx="147">
                  <c:v>49.000000000000071</c:v>
                </c:pt>
                <c:pt idx="148">
                  <c:v>49.333333333333407</c:v>
                </c:pt>
                <c:pt idx="149">
                  <c:v>49.666666666666742</c:v>
                </c:pt>
                <c:pt idx="150">
                  <c:v>50.000000000000078</c:v>
                </c:pt>
                <c:pt idx="151">
                  <c:v>50.333333333333414</c:v>
                </c:pt>
                <c:pt idx="152">
                  <c:v>50.66666666666675</c:v>
                </c:pt>
                <c:pt idx="153">
                  <c:v>51.000000000000085</c:v>
                </c:pt>
                <c:pt idx="154">
                  <c:v>51.333333333333421</c:v>
                </c:pt>
                <c:pt idx="155">
                  <c:v>51.666666666666757</c:v>
                </c:pt>
                <c:pt idx="156">
                  <c:v>52.000000000000092</c:v>
                </c:pt>
                <c:pt idx="157">
                  <c:v>52.333333333333428</c:v>
                </c:pt>
                <c:pt idx="158">
                  <c:v>52.666666666666764</c:v>
                </c:pt>
                <c:pt idx="159">
                  <c:v>53.000000000000099</c:v>
                </c:pt>
                <c:pt idx="160">
                  <c:v>53.333333333333435</c:v>
                </c:pt>
                <c:pt idx="161">
                  <c:v>53.666666666666771</c:v>
                </c:pt>
                <c:pt idx="162">
                  <c:v>54.000000000000107</c:v>
                </c:pt>
                <c:pt idx="163">
                  <c:v>54.333333333333442</c:v>
                </c:pt>
                <c:pt idx="164">
                  <c:v>54.666666666666778</c:v>
                </c:pt>
                <c:pt idx="165">
                  <c:v>55.000000000000114</c:v>
                </c:pt>
                <c:pt idx="166">
                  <c:v>55.333333333333449</c:v>
                </c:pt>
                <c:pt idx="167">
                  <c:v>55.666666666666785</c:v>
                </c:pt>
                <c:pt idx="168">
                  <c:v>56.000000000000121</c:v>
                </c:pt>
                <c:pt idx="169">
                  <c:v>56.333333333333456</c:v>
                </c:pt>
                <c:pt idx="170">
                  <c:v>56.666666666666792</c:v>
                </c:pt>
                <c:pt idx="171">
                  <c:v>57.000000000000128</c:v>
                </c:pt>
                <c:pt idx="172">
                  <c:v>57.333333333333464</c:v>
                </c:pt>
                <c:pt idx="173">
                  <c:v>57.666666666666799</c:v>
                </c:pt>
                <c:pt idx="174">
                  <c:v>58.000000000000135</c:v>
                </c:pt>
                <c:pt idx="175">
                  <c:v>58.333333333333471</c:v>
                </c:pt>
                <c:pt idx="176">
                  <c:v>58.666666666666806</c:v>
                </c:pt>
                <c:pt idx="177">
                  <c:v>59.000000000000142</c:v>
                </c:pt>
                <c:pt idx="178">
                  <c:v>59.333333333333478</c:v>
                </c:pt>
                <c:pt idx="179">
                  <c:v>59.666666666666814</c:v>
                </c:pt>
                <c:pt idx="180">
                  <c:v>60.000000000000149</c:v>
                </c:pt>
                <c:pt idx="181">
                  <c:v>60.333333333333485</c:v>
                </c:pt>
                <c:pt idx="182">
                  <c:v>60.666666666666821</c:v>
                </c:pt>
                <c:pt idx="183">
                  <c:v>61.000000000000156</c:v>
                </c:pt>
                <c:pt idx="184">
                  <c:v>61.333333333333492</c:v>
                </c:pt>
                <c:pt idx="185">
                  <c:v>61.666666666666828</c:v>
                </c:pt>
                <c:pt idx="186">
                  <c:v>62.000000000000163</c:v>
                </c:pt>
                <c:pt idx="187">
                  <c:v>62.333333333333499</c:v>
                </c:pt>
                <c:pt idx="188">
                  <c:v>62.666666666666835</c:v>
                </c:pt>
                <c:pt idx="189">
                  <c:v>63.000000000000171</c:v>
                </c:pt>
                <c:pt idx="190">
                  <c:v>63.333333333333506</c:v>
                </c:pt>
                <c:pt idx="191">
                  <c:v>63.666666666666842</c:v>
                </c:pt>
                <c:pt idx="192">
                  <c:v>64.000000000000171</c:v>
                </c:pt>
                <c:pt idx="193">
                  <c:v>64.333333333333499</c:v>
                </c:pt>
                <c:pt idx="194">
                  <c:v>64.666666666666828</c:v>
                </c:pt>
                <c:pt idx="195">
                  <c:v>65.000000000000156</c:v>
                </c:pt>
                <c:pt idx="196">
                  <c:v>65.333333333333485</c:v>
                </c:pt>
                <c:pt idx="197">
                  <c:v>65.666666666666814</c:v>
                </c:pt>
                <c:pt idx="198">
                  <c:v>66.000000000000142</c:v>
                </c:pt>
                <c:pt idx="199">
                  <c:v>66.333333333333471</c:v>
                </c:pt>
                <c:pt idx="200">
                  <c:v>66.666666666666799</c:v>
                </c:pt>
                <c:pt idx="201">
                  <c:v>67.000000000000128</c:v>
                </c:pt>
                <c:pt idx="202">
                  <c:v>67.333333333333456</c:v>
                </c:pt>
                <c:pt idx="203">
                  <c:v>67.666666666666785</c:v>
                </c:pt>
                <c:pt idx="204">
                  <c:v>68.000000000000114</c:v>
                </c:pt>
                <c:pt idx="205">
                  <c:v>68.333333333333442</c:v>
                </c:pt>
                <c:pt idx="206">
                  <c:v>68.666666666666771</c:v>
                </c:pt>
                <c:pt idx="207">
                  <c:v>69.000000000000099</c:v>
                </c:pt>
                <c:pt idx="208">
                  <c:v>69.333333333333428</c:v>
                </c:pt>
                <c:pt idx="209">
                  <c:v>69.666666666666757</c:v>
                </c:pt>
                <c:pt idx="210">
                  <c:v>70.000000000000085</c:v>
                </c:pt>
                <c:pt idx="211">
                  <c:v>70.333333333333414</c:v>
                </c:pt>
                <c:pt idx="212">
                  <c:v>70.666666666666742</c:v>
                </c:pt>
                <c:pt idx="213">
                  <c:v>71.000000000000071</c:v>
                </c:pt>
                <c:pt idx="214">
                  <c:v>71.3333333333334</c:v>
                </c:pt>
                <c:pt idx="215">
                  <c:v>71.666666666666728</c:v>
                </c:pt>
                <c:pt idx="216">
                  <c:v>72.000000000000057</c:v>
                </c:pt>
                <c:pt idx="217">
                  <c:v>72.333333333333385</c:v>
                </c:pt>
                <c:pt idx="218">
                  <c:v>72.666666666666714</c:v>
                </c:pt>
                <c:pt idx="219">
                  <c:v>73.000000000000043</c:v>
                </c:pt>
                <c:pt idx="220">
                  <c:v>73.333333333333371</c:v>
                </c:pt>
                <c:pt idx="221">
                  <c:v>73.6666666666667</c:v>
                </c:pt>
                <c:pt idx="222">
                  <c:v>74.000000000000028</c:v>
                </c:pt>
                <c:pt idx="223">
                  <c:v>74.333333333333357</c:v>
                </c:pt>
                <c:pt idx="224">
                  <c:v>74.666666666666686</c:v>
                </c:pt>
                <c:pt idx="225">
                  <c:v>75.000000000000014</c:v>
                </c:pt>
                <c:pt idx="226">
                  <c:v>75.333333333333343</c:v>
                </c:pt>
                <c:pt idx="227">
                  <c:v>75.666666666666671</c:v>
                </c:pt>
                <c:pt idx="228">
                  <c:v>76</c:v>
                </c:pt>
                <c:pt idx="229">
                  <c:v>76.333333333333329</c:v>
                </c:pt>
                <c:pt idx="230">
                  <c:v>76.666666666666657</c:v>
                </c:pt>
                <c:pt idx="231">
                  <c:v>76.999999999999986</c:v>
                </c:pt>
                <c:pt idx="232">
                  <c:v>77.333333333333314</c:v>
                </c:pt>
                <c:pt idx="233">
                  <c:v>77.666666666666643</c:v>
                </c:pt>
                <c:pt idx="234">
                  <c:v>77.999999999999972</c:v>
                </c:pt>
                <c:pt idx="235">
                  <c:v>78.3333333333333</c:v>
                </c:pt>
                <c:pt idx="236">
                  <c:v>78.666666666666629</c:v>
                </c:pt>
                <c:pt idx="237">
                  <c:v>78.999999999999957</c:v>
                </c:pt>
                <c:pt idx="238">
                  <c:v>79.333333333333286</c:v>
                </c:pt>
                <c:pt idx="239">
                  <c:v>79.666666666666615</c:v>
                </c:pt>
                <c:pt idx="240">
                  <c:v>79.999999999999943</c:v>
                </c:pt>
                <c:pt idx="241">
                  <c:v>80.333333333333272</c:v>
                </c:pt>
                <c:pt idx="242">
                  <c:v>80.6666666666666</c:v>
                </c:pt>
                <c:pt idx="243">
                  <c:v>80.999999999999929</c:v>
                </c:pt>
                <c:pt idx="244">
                  <c:v>81.333333333333258</c:v>
                </c:pt>
                <c:pt idx="245">
                  <c:v>81.666666666666586</c:v>
                </c:pt>
                <c:pt idx="246">
                  <c:v>81.999999999999915</c:v>
                </c:pt>
                <c:pt idx="247">
                  <c:v>82.333333333333243</c:v>
                </c:pt>
                <c:pt idx="248">
                  <c:v>82.666666666666572</c:v>
                </c:pt>
                <c:pt idx="249">
                  <c:v>82.999999999999901</c:v>
                </c:pt>
                <c:pt idx="250">
                  <c:v>83.333333333333229</c:v>
                </c:pt>
                <c:pt idx="251">
                  <c:v>83.666666666666558</c:v>
                </c:pt>
                <c:pt idx="252">
                  <c:v>83.999999999999886</c:v>
                </c:pt>
                <c:pt idx="253">
                  <c:v>84.333333333333215</c:v>
                </c:pt>
                <c:pt idx="254">
                  <c:v>84.666666666666544</c:v>
                </c:pt>
              </c:numCache>
            </c:numRef>
          </c:xVal>
          <c:yVal>
            <c:numRef>
              <c:f>Sheet1!$P$5:$P$259</c:f>
              <c:numCache>
                <c:formatCode>0.000</c:formatCode>
                <c:ptCount val="255"/>
                <c:pt idx="0">
                  <c:v>0.99337246173875138</c:v>
                </c:pt>
                <c:pt idx="1">
                  <c:v>0.96006622730132296</c:v>
                </c:pt>
                <c:pt idx="2">
                  <c:v>0.78180594133743964</c:v>
                </c:pt>
                <c:pt idx="3">
                  <c:v>0.43490565953893479</c:v>
                </c:pt>
                <c:pt idx="4">
                  <c:v>-5.6415755831882797E-2</c:v>
                </c:pt>
                <c:pt idx="5">
                  <c:v>-0.44396669221655288</c:v>
                </c:pt>
                <c:pt idx="6">
                  <c:v>-0.77352720203392067</c:v>
                </c:pt>
                <c:pt idx="7">
                  <c:v>-0.90019555174645516</c:v>
                </c:pt>
                <c:pt idx="8">
                  <c:v>-0.91264695649230554</c:v>
                </c:pt>
                <c:pt idx="9">
                  <c:v>-0.69663698875990043</c:v>
                </c:pt>
                <c:pt idx="10">
                  <c:v>-0.2504412386942953</c:v>
                </c:pt>
                <c:pt idx="11">
                  <c:v>0.17445485023935087</c:v>
                </c:pt>
                <c:pt idx="12">
                  <c:v>0.59054285737820211</c:v>
                </c:pt>
                <c:pt idx="13">
                  <c:v>0.90129954014393299</c:v>
                </c:pt>
                <c:pt idx="14">
                  <c:v>1.0383932130222515</c:v>
                </c:pt>
                <c:pt idx="15">
                  <c:v>1.0046266050702994</c:v>
                </c:pt>
                <c:pt idx="16">
                  <c:v>0.74801223510827997</c:v>
                </c:pt>
                <c:pt idx="17">
                  <c:v>0.37975799813852418</c:v>
                </c:pt>
                <c:pt idx="18">
                  <c:v>-5.4431758453367812E-2</c:v>
                </c:pt>
                <c:pt idx="19">
                  <c:v>-0.52978834165079691</c:v>
                </c:pt>
                <c:pt idx="20">
                  <c:v>-0.8205392324314944</c:v>
                </c:pt>
                <c:pt idx="21">
                  <c:v>-0.91096342585474788</c:v>
                </c:pt>
                <c:pt idx="22">
                  <c:v>-0.9270102388611513</c:v>
                </c:pt>
                <c:pt idx="23">
                  <c:v>-0.62794281224089221</c:v>
                </c:pt>
                <c:pt idx="24">
                  <c:v>-0.22087089671392496</c:v>
                </c:pt>
                <c:pt idx="25">
                  <c:v>0.2013307045234119</c:v>
                </c:pt>
                <c:pt idx="26">
                  <c:v>0.64768972593114715</c:v>
                </c:pt>
                <c:pt idx="27">
                  <c:v>0.90423791593262293</c:v>
                </c:pt>
                <c:pt idx="28">
                  <c:v>1.0179045668424356</c:v>
                </c:pt>
                <c:pt idx="29">
                  <c:v>0.94380330014642089</c:v>
                </c:pt>
                <c:pt idx="30">
                  <c:v>0.68244013319247654</c:v>
                </c:pt>
                <c:pt idx="31">
                  <c:v>0.37079502202569509</c:v>
                </c:pt>
                <c:pt idx="32">
                  <c:v>-8.5135961741522201E-2</c:v>
                </c:pt>
                <c:pt idx="33">
                  <c:v>-0.5322338084569922</c:v>
                </c:pt>
                <c:pt idx="34">
                  <c:v>-0.87538757013693358</c:v>
                </c:pt>
                <c:pt idx="35">
                  <c:v>-0.95421540991906517</c:v>
                </c:pt>
                <c:pt idx="36">
                  <c:v>-0.8800116042259194</c:v>
                </c:pt>
                <c:pt idx="37">
                  <c:v>-0.62151588465166052</c:v>
                </c:pt>
                <c:pt idx="38">
                  <c:v>-0.23554558046146185</c:v>
                </c:pt>
                <c:pt idx="39">
                  <c:v>0.22283186257562476</c:v>
                </c:pt>
                <c:pt idx="40">
                  <c:v>0.64440761314551753</c:v>
                </c:pt>
                <c:pt idx="41">
                  <c:v>0.90598052106244509</c:v>
                </c:pt>
                <c:pt idx="42">
                  <c:v>1.0988951271280563</c:v>
                </c:pt>
                <c:pt idx="43">
                  <c:v>0.9826413357446413</c:v>
                </c:pt>
                <c:pt idx="44">
                  <c:v>0.70818201957939875</c:v>
                </c:pt>
                <c:pt idx="45">
                  <c:v>0.26613788938676397</c:v>
                </c:pt>
                <c:pt idx="46">
                  <c:v>-0.16140280856548136</c:v>
                </c:pt>
                <c:pt idx="47">
                  <c:v>-0.61019839778932561</c:v>
                </c:pt>
                <c:pt idx="48">
                  <c:v>-0.86200944635289778</c:v>
                </c:pt>
                <c:pt idx="49">
                  <c:v>-0.92594328914049262</c:v>
                </c:pt>
                <c:pt idx="50">
                  <c:v>-0.84969904478641045</c:v>
                </c:pt>
                <c:pt idx="51">
                  <c:v>-0.51945074965922555</c:v>
                </c:pt>
                <c:pt idx="52">
                  <c:v>-0.1075873647746442</c:v>
                </c:pt>
                <c:pt idx="53">
                  <c:v>0.2768332801750113</c:v>
                </c:pt>
                <c:pt idx="54">
                  <c:v>0.72359366210468856</c:v>
                </c:pt>
                <c:pt idx="55">
                  <c:v>0.98646737990271149</c:v>
                </c:pt>
                <c:pt idx="56">
                  <c:v>1.0913598655344305</c:v>
                </c:pt>
                <c:pt idx="57">
                  <c:v>0.89019164273670637</c:v>
                </c:pt>
                <c:pt idx="58">
                  <c:v>0.66233453758409411</c:v>
                </c:pt>
                <c:pt idx="59">
                  <c:v>0.24890951326260333</c:v>
                </c:pt>
                <c:pt idx="60">
                  <c:v>-0.19710784704298506</c:v>
                </c:pt>
                <c:pt idx="61">
                  <c:v>-0.57458115562699397</c:v>
                </c:pt>
                <c:pt idx="62">
                  <c:v>-0.90834771625692645</c:v>
                </c:pt>
                <c:pt idx="63">
                  <c:v>-0.99014522481946732</c:v>
                </c:pt>
                <c:pt idx="64">
                  <c:v>-0.83112639791728482</c:v>
                </c:pt>
                <c:pt idx="65">
                  <c:v>-0.50384608918467233</c:v>
                </c:pt>
                <c:pt idx="66">
                  <c:v>-0.12211992191054091</c:v>
                </c:pt>
                <c:pt idx="67">
                  <c:v>0.33821117593325262</c:v>
                </c:pt>
                <c:pt idx="68">
                  <c:v>0.68814888544840191</c:v>
                </c:pt>
                <c:pt idx="69">
                  <c:v>0.95264421478335026</c:v>
                </c:pt>
                <c:pt idx="70">
                  <c:v>1.0583001341887099</c:v>
                </c:pt>
                <c:pt idx="71">
                  <c:v>0.88151093075656195</c:v>
                </c:pt>
                <c:pt idx="72">
                  <c:v>0.61299834540406906</c:v>
                </c:pt>
                <c:pt idx="73">
                  <c:v>0.1692342483556343</c:v>
                </c:pt>
                <c:pt idx="74">
                  <c:v>-0.26512804311796806</c:v>
                </c:pt>
                <c:pt idx="75">
                  <c:v>-0.64528512379282188</c:v>
                </c:pt>
                <c:pt idx="76">
                  <c:v>-0.89235100361427522</c:v>
                </c:pt>
                <c:pt idx="77">
                  <c:v>-0.98982575904094405</c:v>
                </c:pt>
                <c:pt idx="78">
                  <c:v>-0.75835320992142141</c:v>
                </c:pt>
                <c:pt idx="79">
                  <c:v>-0.44980447412405528</c:v>
                </c:pt>
                <c:pt idx="80">
                  <c:v>-2.726821092263923E-2</c:v>
                </c:pt>
                <c:pt idx="81">
                  <c:v>0.36184334219124187</c:v>
                </c:pt>
                <c:pt idx="82">
                  <c:v>0.72397841542342811</c:v>
                </c:pt>
                <c:pt idx="83">
                  <c:v>0.95346258335527601</c:v>
                </c:pt>
                <c:pt idx="84">
                  <c:v>1.0437236622445427</c:v>
                </c:pt>
                <c:pt idx="85">
                  <c:v>0.90866154588166581</c:v>
                </c:pt>
                <c:pt idx="86">
                  <c:v>0.60327786184794885</c:v>
                </c:pt>
                <c:pt idx="87">
                  <c:v>8.7237578695859269E-2</c:v>
                </c:pt>
                <c:pt idx="88">
                  <c:v>-0.29534209406192391</c:v>
                </c:pt>
                <c:pt idx="89">
                  <c:v>-0.65021758519316575</c:v>
                </c:pt>
                <c:pt idx="90">
                  <c:v>-0.94097383055874428</c:v>
                </c:pt>
                <c:pt idx="91">
                  <c:v>-0.92299580315032514</c:v>
                </c:pt>
                <c:pt idx="92">
                  <c:v>-0.79944458658573647</c:v>
                </c:pt>
                <c:pt idx="93">
                  <c:v>-0.46343210524541212</c:v>
                </c:pt>
                <c:pt idx="94">
                  <c:v>-2.7158161559054074E-2</c:v>
                </c:pt>
                <c:pt idx="95">
                  <c:v>0.39260945641471795</c:v>
                </c:pt>
                <c:pt idx="96">
                  <c:v>0.81799174383416262</c:v>
                </c:pt>
                <c:pt idx="97">
                  <c:v>1.0488800009599688</c:v>
                </c:pt>
                <c:pt idx="98">
                  <c:v>1.061644536353989</c:v>
                </c:pt>
                <c:pt idx="99">
                  <c:v>0.84771131176981596</c:v>
                </c:pt>
                <c:pt idx="100">
                  <c:v>0.48428100215134373</c:v>
                </c:pt>
                <c:pt idx="101">
                  <c:v>8.1045800209577995E-2</c:v>
                </c:pt>
                <c:pt idx="102">
                  <c:v>-0.31563073308490636</c:v>
                </c:pt>
                <c:pt idx="103">
                  <c:v>-0.72529029675197443</c:v>
                </c:pt>
                <c:pt idx="104">
                  <c:v>-0.87317673247371419</c:v>
                </c:pt>
                <c:pt idx="105">
                  <c:v>-0.88067261020889742</c:v>
                </c:pt>
                <c:pt idx="106">
                  <c:v>-0.69347102728603505</c:v>
                </c:pt>
                <c:pt idx="107">
                  <c:v>-0.39083854449798172</c:v>
                </c:pt>
                <c:pt idx="108">
                  <c:v>3.7083643846943855E-2</c:v>
                </c:pt>
                <c:pt idx="109">
                  <c:v>0.45439138334076268</c:v>
                </c:pt>
                <c:pt idx="110">
                  <c:v>0.84710294943127518</c:v>
                </c:pt>
                <c:pt idx="111">
                  <c:v>1.0448600480490029</c:v>
                </c:pt>
                <c:pt idx="112">
                  <c:v>0.97808316509015958</c:v>
                </c:pt>
                <c:pt idx="113">
                  <c:v>0.79373335922469634</c:v>
                </c:pt>
                <c:pt idx="114">
                  <c:v>0.48911890701492505</c:v>
                </c:pt>
                <c:pt idx="115">
                  <c:v>-2.1214298315082439E-2</c:v>
                </c:pt>
                <c:pt idx="116">
                  <c:v>-0.35987703106778923</c:v>
                </c:pt>
                <c:pt idx="117">
                  <c:v>-0.80041971426174297</c:v>
                </c:pt>
                <c:pt idx="118">
                  <c:v>-0.9059263577713248</c:v>
                </c:pt>
                <c:pt idx="119">
                  <c:v>-0.95987973141110294</c:v>
                </c:pt>
                <c:pt idx="120">
                  <c:v>-0.70450824783423027</c:v>
                </c:pt>
                <c:pt idx="121">
                  <c:v>-0.31413643991212509</c:v>
                </c:pt>
                <c:pt idx="122">
                  <c:v>0.13433029060000395</c:v>
                </c:pt>
                <c:pt idx="123">
                  <c:v>0.57907347384897956</c:v>
                </c:pt>
                <c:pt idx="124">
                  <c:v>0.87623091684644883</c:v>
                </c:pt>
                <c:pt idx="125">
                  <c:v>1.0303724617618757</c:v>
                </c:pt>
                <c:pt idx="126">
                  <c:v>1.0180662273933885</c:v>
                </c:pt>
                <c:pt idx="127">
                  <c:v>0.77780594124272029</c:v>
                </c:pt>
                <c:pt idx="128">
                  <c:v>0.46190565940835387</c:v>
                </c:pt>
                <c:pt idx="129">
                  <c:v>-9.4157559720537687E-3</c:v>
                </c:pt>
                <c:pt idx="130">
                  <c:v>-0.48696669193536857</c:v>
                </c:pt>
                <c:pt idx="131">
                  <c:v>-0.81652720211241325</c:v>
                </c:pt>
                <c:pt idx="132">
                  <c:v>-0.94519555176608827</c:v>
                </c:pt>
                <c:pt idx="133">
                  <c:v>-0.87164695644912948</c:v>
                </c:pt>
                <c:pt idx="134">
                  <c:v>-0.70563698898496563</c:v>
                </c:pt>
                <c:pt idx="135">
                  <c:v>-0.27544123856244906</c:v>
                </c:pt>
                <c:pt idx="136">
                  <c:v>0.12745485037921825</c:v>
                </c:pt>
                <c:pt idx="137">
                  <c:v>0.58654285710120768</c:v>
                </c:pt>
                <c:pt idx="138">
                  <c:v>0.9202995402194708</c:v>
                </c:pt>
                <c:pt idx="139">
                  <c:v>1.0843932130383811</c:v>
                </c:pt>
                <c:pt idx="140">
                  <c:v>0.94362660502377571</c:v>
                </c:pt>
                <c:pt idx="141">
                  <c:v>0.76001223533916984</c:v>
                </c:pt>
                <c:pt idx="142">
                  <c:v>0.34975799800549601</c:v>
                </c:pt>
                <c:pt idx="143">
                  <c:v>-6.443175859284328E-2</c:v>
                </c:pt>
                <c:pt idx="144">
                  <c:v>-0.53478834137816733</c:v>
                </c:pt>
                <c:pt idx="145">
                  <c:v>-0.79653923226371037</c:v>
                </c:pt>
                <c:pt idx="146">
                  <c:v>-0.91196342586736368</c:v>
                </c:pt>
                <c:pt idx="147">
                  <c:v>-0.86401023881130934</c:v>
                </c:pt>
                <c:pt idx="148">
                  <c:v>-0.68594281247746114</c:v>
                </c:pt>
                <c:pt idx="149">
                  <c:v>-0.20787089657979876</c:v>
                </c:pt>
                <c:pt idx="150">
                  <c:v>0.17233070466240732</c:v>
                </c:pt>
                <c:pt idx="151">
                  <c:v>0.57168972604704738</c:v>
                </c:pt>
                <c:pt idx="152">
                  <c:v>0.95423791577188999</c:v>
                </c:pt>
                <c:pt idx="153">
                  <c:v>0.99890456685152962</c:v>
                </c:pt>
                <c:pt idx="154">
                  <c:v>0.99780330009329221</c:v>
                </c:pt>
                <c:pt idx="155">
                  <c:v>0.74344013343457482</c:v>
                </c:pt>
                <c:pt idx="156">
                  <c:v>0.34379502189055561</c:v>
                </c:pt>
                <c:pt idx="157">
                  <c:v>-0.13013596187994986</c:v>
                </c:pt>
                <c:pt idx="158">
                  <c:v>-0.57923380857085793</c:v>
                </c:pt>
                <c:pt idx="159">
                  <c:v>-0.81938756998335305</c:v>
                </c:pt>
                <c:pt idx="160">
                  <c:v>-0.90521540992463179</c:v>
                </c:pt>
                <c:pt idx="161">
                  <c:v>-0.85101160416953747</c:v>
                </c:pt>
                <c:pt idx="162">
                  <c:v>-0.60951588454467354</c:v>
                </c:pt>
                <c:pt idx="163">
                  <c:v>-0.20354558077620338</c:v>
                </c:pt>
                <c:pt idx="164">
                  <c:v>0.28583186271339722</c:v>
                </c:pt>
                <c:pt idx="165">
                  <c:v>0.65640761325727659</c:v>
                </c:pt>
                <c:pt idx="166">
                  <c:v>0.94598052091611418</c:v>
                </c:pt>
                <c:pt idx="167">
                  <c:v>1.0998951271300916</c:v>
                </c:pt>
                <c:pt idx="168">
                  <c:v>0.99864133568504176</c:v>
                </c:pt>
                <c:pt idx="169">
                  <c:v>0.69118201947015501</c:v>
                </c:pt>
                <c:pt idx="170">
                  <c:v>0.30713788970345313</c:v>
                </c:pt>
                <c:pt idx="171">
                  <c:v>-0.13640280870251151</c:v>
                </c:pt>
                <c:pt idx="172">
                  <c:v>-0.6041983978989075</c:v>
                </c:pt>
                <c:pt idx="173">
                  <c:v>-0.81000944641298489</c:v>
                </c:pt>
                <c:pt idx="174">
                  <c:v>-0.93494328914395486</c:v>
                </c:pt>
                <c:pt idx="175">
                  <c:v>-0.81869904472363109</c:v>
                </c:pt>
                <c:pt idx="176">
                  <c:v>-0.60445074954779388</c:v>
                </c:pt>
                <c:pt idx="177">
                  <c:v>-0.13258736509308089</c:v>
                </c:pt>
                <c:pt idx="178">
                  <c:v>0.33483328031121268</c:v>
                </c:pt>
                <c:pt idx="179">
                  <c:v>0.71859366221202414</c:v>
                </c:pt>
                <c:pt idx="180">
                  <c:v>0.9164673799595866</c:v>
                </c:pt>
                <c:pt idx="181">
                  <c:v>1.0803598655460616</c:v>
                </c:pt>
                <c:pt idx="182">
                  <c:v>0.9681916426707865</c:v>
                </c:pt>
                <c:pt idx="183">
                  <c:v>0.60033453747054499</c:v>
                </c:pt>
                <c:pt idx="184">
                  <c:v>0.25290951312427001</c:v>
                </c:pt>
                <c:pt idx="185">
                  <c:v>-0.22010784673004979</c:v>
                </c:pt>
                <c:pt idx="186">
                  <c:v>-0.62258115573201533</c:v>
                </c:pt>
                <c:pt idx="187">
                  <c:v>-0.88934771631055354</c:v>
                </c:pt>
                <c:pt idx="188">
                  <c:v>-0.98014522483925937</c:v>
                </c:pt>
                <c:pt idx="189">
                  <c:v>-0.78112639784826643</c:v>
                </c:pt>
                <c:pt idx="190">
                  <c:v>-0.5208460890690777</c:v>
                </c:pt>
                <c:pt idx="191">
                  <c:v>-8.5119921771626389E-2</c:v>
                </c:pt>
                <c:pt idx="192">
                  <c:v>0.35521117562263116</c:v>
                </c:pt>
                <c:pt idx="193">
                  <c:v>0.76014888555104276</c:v>
                </c:pt>
                <c:pt idx="194">
                  <c:v>0.98964421483369558</c:v>
                </c:pt>
                <c:pt idx="195">
                  <c:v>1.0583001342166507</c:v>
                </c:pt>
                <c:pt idx="196">
                  <c:v>0.94051093092327731</c:v>
                </c:pt>
                <c:pt idx="197">
                  <c:v>0.59299834528650175</c:v>
                </c:pt>
                <c:pt idx="198">
                  <c:v>0.19423424821622634</c:v>
                </c:pt>
                <c:pt idx="199">
                  <c:v>-0.28512804280985649</c:v>
                </c:pt>
                <c:pt idx="200">
                  <c:v>-0.61128512389301759</c:v>
                </c:pt>
                <c:pt idx="201">
                  <c:v>-0.90235100366130705</c:v>
                </c:pt>
                <c:pt idx="202">
                  <c:v>-0.90982575902534979</c:v>
                </c:pt>
                <c:pt idx="203">
                  <c:v>-0.80035321009509819</c:v>
                </c:pt>
                <c:pt idx="204">
                  <c:v>-0.48380447400458942</c:v>
                </c:pt>
                <c:pt idx="205">
                  <c:v>-2.2268210782825898E-2</c:v>
                </c:pt>
                <c:pt idx="206">
                  <c:v>0.38584334188583497</c:v>
                </c:pt>
                <c:pt idx="207">
                  <c:v>0.80097841552111504</c:v>
                </c:pt>
                <c:pt idx="208">
                  <c:v>0.97446258339896452</c:v>
                </c:pt>
                <c:pt idx="209">
                  <c:v>0.99272366222544306</c:v>
                </c:pt>
                <c:pt idx="210">
                  <c:v>0.84266154606219446</c:v>
                </c:pt>
                <c:pt idx="211">
                  <c:v>0.53427786172666003</c:v>
                </c:pt>
                <c:pt idx="212">
                  <c:v>0.1252375785557289</c:v>
                </c:pt>
                <c:pt idx="213">
                  <c:v>-0.26934209419270311</c:v>
                </c:pt>
                <c:pt idx="214">
                  <c:v>-0.71521758497314847</c:v>
                </c:pt>
                <c:pt idx="215">
                  <c:v>-0.92497383059906191</c:v>
                </c:pt>
                <c:pt idx="216">
                  <c:v>-0.94099580312773212</c:v>
                </c:pt>
                <c:pt idx="217">
                  <c:v>-0.78844458677300278</c:v>
                </c:pt>
                <c:pt idx="218">
                  <c:v>-0.38343210512237702</c:v>
                </c:pt>
                <c:pt idx="219">
                  <c:v>-4.5158161418695129E-2</c:v>
                </c:pt>
                <c:pt idx="220">
                  <c:v>0.46560945654416197</c:v>
                </c:pt>
                <c:pt idx="221">
                  <c:v>0.79299174362022984</c:v>
                </c:pt>
                <c:pt idx="222">
                  <c:v>0.96588000099689009</c:v>
                </c:pt>
                <c:pt idx="223">
                  <c:v>1.0456445363279172</c:v>
                </c:pt>
                <c:pt idx="224">
                  <c:v>0.81271131168599631</c:v>
                </c:pt>
                <c:pt idx="225">
                  <c:v>0.46428100243979986</c:v>
                </c:pt>
                <c:pt idx="226">
                  <c:v>8.9045800069079153E-2</c:v>
                </c:pt>
                <c:pt idx="227">
                  <c:v>-0.35063073321293337</c:v>
                </c:pt>
                <c:pt idx="228">
                  <c:v>-0.74629029654426116</c:v>
                </c:pt>
                <c:pt idx="229">
                  <c:v>-0.87617673250721584</c:v>
                </c:pt>
                <c:pt idx="230">
                  <c:v>-0.90667261017936296</c:v>
                </c:pt>
                <c:pt idx="231">
                  <c:v>-0.78147102719940664</c:v>
                </c:pt>
                <c:pt idx="232">
                  <c:v>-0.4168385447901154</c:v>
                </c:pt>
                <c:pt idx="233">
                  <c:v>3.4083643987493847E-2</c:v>
                </c:pt>
                <c:pt idx="234">
                  <c:v>0.49939138346729184</c:v>
                </c:pt>
                <c:pt idx="235">
                  <c:v>0.88110294951832713</c:v>
                </c:pt>
                <c:pt idx="236">
                  <c:v>1.0598600479794684</c:v>
                </c:pt>
                <c:pt idx="237">
                  <c:v>1.0330831650571812</c:v>
                </c:pt>
                <c:pt idx="238">
                  <c:v>0.80873335913531397</c:v>
                </c:pt>
                <c:pt idx="239">
                  <c:v>0.50211890731055187</c:v>
                </c:pt>
                <c:pt idx="240">
                  <c:v>-2.2214298455594812E-2</c:v>
                </c:pt>
                <c:pt idx="241">
                  <c:v>-0.43387703119274063</c:v>
                </c:pt>
                <c:pt idx="242">
                  <c:v>-0.75941971434599431</c:v>
                </c:pt>
                <c:pt idx="243">
                  <c:v>-0.92292635770979314</c:v>
                </c:pt>
                <c:pt idx="244">
                  <c:v>-0.90187973137470179</c:v>
                </c:pt>
                <c:pt idx="245">
                  <c:v>-0.7515082477421503</c:v>
                </c:pt>
                <c:pt idx="246">
                  <c:v>-0.36913644021105824</c:v>
                </c:pt>
                <c:pt idx="247">
                  <c:v>0.12533029027527287</c:v>
                </c:pt>
                <c:pt idx="248">
                  <c:v>0.48007347397227418</c:v>
                </c:pt>
                <c:pt idx="249">
                  <c:v>0.89323091692784651</c:v>
                </c:pt>
                <c:pt idx="250">
                  <c:v>1.0313724617083859</c:v>
                </c:pt>
                <c:pt idx="251">
                  <c:v>0.98406622735358729</c:v>
                </c:pt>
                <c:pt idx="252">
                  <c:v>0.82380594114800076</c:v>
                </c:pt>
                <c:pt idx="253">
                  <c:v>0.43590565927777292</c:v>
                </c:pt>
                <c:pt idx="254">
                  <c:v>1.4584244352179934E-2</c:v>
                </c:pt>
              </c:numCache>
            </c:numRef>
          </c:yVal>
        </c:ser>
        <c:axId val="121293056"/>
        <c:axId val="124706176"/>
      </c:scatterChart>
      <c:valAx>
        <c:axId val="12129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(ns)</a:t>
                </a:r>
              </a:p>
            </c:rich>
          </c:tx>
          <c:layout/>
        </c:title>
        <c:numFmt formatCode="0.0" sourceLinked="1"/>
        <c:tickLblPos val="nextTo"/>
        <c:crossAx val="124706176"/>
        <c:crosses val="autoZero"/>
        <c:crossBetween val="midCat"/>
      </c:valAx>
      <c:valAx>
        <c:axId val="124706176"/>
        <c:scaling>
          <c:orientation val="minMax"/>
        </c:scaling>
        <c:axPos val="l"/>
        <c:majorGridlines/>
        <c:numFmt formatCode="0.00" sourceLinked="0"/>
        <c:tickLblPos val="nextTo"/>
        <c:crossAx val="121293056"/>
        <c:crosses val="autoZero"/>
        <c:crossBetween val="midCat"/>
      </c:valAx>
    </c:plotArea>
    <c:legend>
      <c:legendPos val="b"/>
      <c:layout/>
    </c:legend>
    <c:plotVisOnly val="1"/>
  </c:chart>
  <c:spPr>
    <a:ln w="19050" cmpd="dbl">
      <a:solidFill>
        <a:schemeClr val="tx1"/>
      </a:solidFill>
    </a:ln>
    <a:effectLst>
      <a:outerShdw blurRad="50800" dist="203200" dir="2700000" algn="tl" rotWithShape="0">
        <a:prstClr val="black">
          <a:alpha val="40000"/>
        </a:prstClr>
      </a:outerShdw>
    </a:effectLst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609599</xdr:colOff>
      <xdr:row>3</xdr:row>
      <xdr:rowOff>0</xdr:rowOff>
    </xdr:from>
    <xdr:to>
      <xdr:col>37</xdr:col>
      <xdr:colOff>123824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19</xdr:row>
      <xdr:rowOff>0</xdr:rowOff>
    </xdr:from>
    <xdr:to>
      <xdr:col>37</xdr:col>
      <xdr:colOff>123825</xdr:colOff>
      <xdr:row>34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9"/>
  <sheetViews>
    <sheetView tabSelected="1" workbookViewId="0">
      <selection activeCell="L5" sqref="L5"/>
    </sheetView>
  </sheetViews>
  <sheetFormatPr defaultRowHeight="15"/>
  <cols>
    <col min="1" max="1" width="5.28515625" customWidth="1"/>
    <col min="2" max="2" width="23.7109375" bestFit="1" customWidth="1"/>
    <col min="3" max="3" width="27.140625" bestFit="1" customWidth="1"/>
    <col min="4" max="7" width="11.7109375" bestFit="1" customWidth="1"/>
    <col min="8" max="8" width="6.140625" bestFit="1" customWidth="1"/>
    <col min="9" max="9" width="4.85546875" customWidth="1"/>
    <col min="10" max="10" width="8.5703125" style="9" bestFit="1" customWidth="1"/>
    <col min="11" max="11" width="5.5703125" style="4" customWidth="1"/>
    <col min="12" max="12" width="14.7109375" style="2" bestFit="1" customWidth="1"/>
    <col min="13" max="13" width="17.28515625" style="2" bestFit="1" customWidth="1"/>
    <col min="14" max="14" width="3.140625" style="2" customWidth="1"/>
    <col min="15" max="15" width="14.7109375" style="2" bestFit="1" customWidth="1"/>
    <col min="16" max="16" width="17.28515625" style="2" bestFit="1" customWidth="1"/>
  </cols>
  <sheetData>
    <row r="1" spans="2:17" ht="15.75" thickBot="1"/>
    <row r="2" spans="2:17" ht="15.75" thickTop="1">
      <c r="B2" s="22" t="s">
        <v>25</v>
      </c>
      <c r="C2" s="26">
        <v>56</v>
      </c>
      <c r="D2" s="33" t="s">
        <v>17</v>
      </c>
      <c r="E2" s="33" t="s">
        <v>18</v>
      </c>
      <c r="F2" s="33" t="s">
        <v>19</v>
      </c>
      <c r="G2" s="33" t="s">
        <v>19</v>
      </c>
      <c r="H2" s="19"/>
      <c r="Q2" t="s">
        <v>3</v>
      </c>
    </row>
    <row r="3" spans="2:17">
      <c r="B3" s="23" t="s">
        <v>26</v>
      </c>
      <c r="C3" s="27">
        <f>311</f>
        <v>311</v>
      </c>
      <c r="D3" s="34" t="s">
        <v>27</v>
      </c>
      <c r="E3" s="34" t="s">
        <v>27</v>
      </c>
      <c r="F3" s="34" t="s">
        <v>27</v>
      </c>
      <c r="G3" s="34" t="s">
        <v>27</v>
      </c>
      <c r="H3" s="15"/>
      <c r="J3" s="10" t="s">
        <v>0</v>
      </c>
      <c r="K3" s="5"/>
      <c r="L3" s="2" t="s">
        <v>6</v>
      </c>
      <c r="M3" s="2" t="s">
        <v>6</v>
      </c>
      <c r="O3" s="2" t="s">
        <v>6</v>
      </c>
      <c r="P3" s="2" t="s">
        <v>6</v>
      </c>
    </row>
    <row r="4" spans="2:17">
      <c r="B4" s="14"/>
      <c r="C4" s="28" t="s">
        <v>16</v>
      </c>
      <c r="D4" s="34" t="s">
        <v>28</v>
      </c>
      <c r="E4" s="34" t="s">
        <v>28</v>
      </c>
      <c r="F4" s="34" t="s">
        <v>28</v>
      </c>
      <c r="G4" s="34" t="s">
        <v>29</v>
      </c>
      <c r="H4" s="15"/>
      <c r="J4" s="10" t="s">
        <v>1</v>
      </c>
      <c r="K4" s="5"/>
      <c r="L4" s="2" t="s">
        <v>4</v>
      </c>
      <c r="M4" s="2" t="s">
        <v>5</v>
      </c>
      <c r="O4" s="2" t="s">
        <v>8</v>
      </c>
      <c r="P4" s="2" t="s">
        <v>9</v>
      </c>
    </row>
    <row r="5" spans="2:17" ht="15.75" thickBot="1">
      <c r="B5" s="18"/>
      <c r="C5" s="29" t="s">
        <v>7</v>
      </c>
      <c r="D5" s="35" t="s">
        <v>7</v>
      </c>
      <c r="E5" s="35" t="s">
        <v>7</v>
      </c>
      <c r="F5" s="35" t="s">
        <v>7</v>
      </c>
      <c r="G5" s="35" t="s">
        <v>1</v>
      </c>
      <c r="H5" s="21"/>
      <c r="J5" s="9">
        <f>0</f>
        <v>0</v>
      </c>
      <c r="L5" s="3">
        <f ca="1">KnownNoiseA*RANDBETWEEN(0,100)/100 + KnownAmplitudeA*COS(2*PI()*KnownFrequencyA*time+KnownPhaseA)</f>
        <v>0.5624581772985161</v>
      </c>
      <c r="M5" s="3">
        <f ca="1">UnknownNoiseA*RANDBETWEEN(0,100)/100 + UnknownAmplitudeA*COS(2*PI()*UnknownFrequencyA*time+UnknownPhaseA)</f>
        <v>-0.19387684843522743</v>
      </c>
      <c r="O5" s="3">
        <f ca="1">KnownNoiseB*RANDBETWEEN(0,100)/100 + KnownAmplitudeB*COS(2*PI()*KnownFrequencyB*time+KnownPhaseB)</f>
        <v>0.87291299005953316</v>
      </c>
      <c r="P5" s="3">
        <f ca="1">UnknownNoiseB*RANDBETWEEN(0,100)/100 + UnknownAmplitudeB*COS(2*PI()*UnknownFrequencyB*time+UnknownPhaseB)</f>
        <v>0.99337246173875138</v>
      </c>
    </row>
    <row r="6" spans="2:17" ht="15.75" thickTop="1">
      <c r="B6" s="14"/>
      <c r="C6" s="30"/>
      <c r="D6" s="36"/>
      <c r="E6" s="36"/>
      <c r="F6" s="36"/>
      <c r="G6" s="36"/>
      <c r="H6" s="15"/>
      <c r="J6" s="9">
        <f>J5+1/samplesPerNanosecond</f>
        <v>0.33333333333333331</v>
      </c>
      <c r="L6" s="3">
        <f ca="1">KnownNoiseA*RANDBETWEEN(0,100)/100 + KnownAmplitudeA*COS(2*PI()*KnownFrequencyA*time+KnownPhaseA)</f>
        <v>0.55120381366694127</v>
      </c>
      <c r="M6" s="3">
        <f ca="1">UnknownNoiseA*RANDBETWEEN(0,100)/100 + UnknownAmplitudeA*COS(2*PI()*UnknownFrequencyA*time+UnknownPhaseA)</f>
        <v>0.23466253472491047</v>
      </c>
      <c r="O6" s="3">
        <f ca="1">KnownNoiseB*RANDBETWEEN(0,100)/100 + KnownAmplitudeB*COS(2*PI()*KnownFrequencyB*time+KnownPhaseB)</f>
        <v>0.87876472511385995</v>
      </c>
      <c r="P6" s="3">
        <f ca="1">UnknownNoiseB*RANDBETWEEN(0,100)/100 + UnknownAmplitudeB*COS(2*PI()*UnknownFrequencyB*time+UnknownPhaseB)</f>
        <v>0.96006622730132296</v>
      </c>
    </row>
    <row r="7" spans="2:17">
      <c r="B7" s="16" t="s">
        <v>20</v>
      </c>
      <c r="C7" s="6">
        <v>100</v>
      </c>
      <c r="D7" s="37">
        <f>2*SQRT(A_To_Known^2/4 +E_Layer_Bottom^2)</f>
        <v>150.14659503298768</v>
      </c>
      <c r="E7" s="37">
        <f>2*SQRT(A_To_Known^2/4 +F_Layer_Top^2)</f>
        <v>629.98730145932302</v>
      </c>
      <c r="F7" s="37">
        <f ca="1">RANDBETWEEN(D7,E7)</f>
        <v>162</v>
      </c>
      <c r="G7" s="39">
        <f ca="1">F7/185723.55 *1000000000</f>
        <v>872264.17974457203</v>
      </c>
      <c r="H7" s="15"/>
      <c r="J7" s="9">
        <f>J6+1/samplesPerNanosecond</f>
        <v>0.66666666666666663</v>
      </c>
      <c r="L7" s="3">
        <f ca="1">KnownNoiseA*RANDBETWEEN(0,100)/100 + KnownAmplitudeA*COS(2*PI()*KnownFrequencyA*time+KnownPhaseA)</f>
        <v>0.48703332709906316</v>
      </c>
      <c r="M7" s="3">
        <f ca="1">UnknownNoiseA*RANDBETWEEN(0,100)/100 + UnknownAmplitudeA*COS(2*PI()*UnknownFrequencyA*time+UnknownPhaseA)</f>
        <v>0.66228068195311751</v>
      </c>
      <c r="O7" s="3">
        <f ca="1">KnownNoiseB*RANDBETWEEN(0,100)/100 + KnownAmplitudeB*COS(2*PI()*KnownFrequencyB*time+KnownPhaseB)</f>
        <v>0.95415375352345011</v>
      </c>
      <c r="P7" s="3">
        <f ca="1">UnknownNoiseB*RANDBETWEEN(0,100)/100 + UnknownAmplitudeB*COS(2*PI()*UnknownFrequencyB*time+UnknownPhaseB)</f>
        <v>0.78180594133743964</v>
      </c>
    </row>
    <row r="8" spans="2:17">
      <c r="B8" s="16" t="s">
        <v>21</v>
      </c>
      <c r="C8" s="6">
        <v>500</v>
      </c>
      <c r="D8" s="37">
        <f>A_To_Unknown</f>
        <v>500</v>
      </c>
      <c r="E8" s="37">
        <f>A_To_Unknown</f>
        <v>500</v>
      </c>
      <c r="F8" s="37">
        <f>A_To_Unknown</f>
        <v>500</v>
      </c>
      <c r="G8" s="39">
        <f>F8/185723.55 *1000000000</f>
        <v>2692173.3942733705</v>
      </c>
      <c r="H8" s="17"/>
      <c r="I8" s="11"/>
      <c r="J8" s="9">
        <f>J7+1/samplesPerNanosecond</f>
        <v>1</v>
      </c>
      <c r="L8" s="3">
        <f ca="1">KnownNoiseA*RANDBETWEEN(0,100)/100 + KnownAmplitudeA*COS(2*PI()*KnownFrequencyA*time+KnownPhaseA)</f>
        <v>0.51301017302323104</v>
      </c>
      <c r="M8" s="3">
        <f ca="1">UnknownNoiseA*RANDBETWEEN(0,100)/100 + UnknownAmplitudeA*COS(2*PI()*UnknownFrequencyA*time+UnknownPhaseA)</f>
        <v>0.87835958811419923</v>
      </c>
      <c r="O8" s="3">
        <f ca="1">KnownNoiseB*RANDBETWEEN(0,100)/100 + KnownAmplitudeB*COS(2*PI()*KnownFrequencyB*time+KnownPhaseB)</f>
        <v>0.95204079726865631</v>
      </c>
      <c r="P8" s="3">
        <f ca="1">UnknownNoiseB*RANDBETWEEN(0,100)/100 + UnknownAmplitudeB*COS(2*PI()*UnknownFrequencyB*time+UnknownPhaseB)</f>
        <v>0.43490565953893479</v>
      </c>
    </row>
    <row r="9" spans="2:17">
      <c r="B9" s="14"/>
      <c r="C9" s="30"/>
      <c r="D9" s="37"/>
      <c r="E9" s="37"/>
      <c r="F9" s="37"/>
      <c r="G9" s="36"/>
      <c r="H9" s="17"/>
      <c r="I9" s="11"/>
      <c r="J9" s="9">
        <f>J8+1/samplesPerNanosecond</f>
        <v>1.3333333333333333</v>
      </c>
      <c r="L9" s="3">
        <f ca="1">KnownNoiseA*RANDBETWEEN(0,100)/100 + KnownAmplitudeA*COS(2*PI()*KnownFrequencyA*time+KnownPhaseA)</f>
        <v>0.4381993024265628</v>
      </c>
      <c r="M9" s="3">
        <f ca="1">UnknownNoiseA*RANDBETWEEN(0,100)/100 + UnknownAmplitudeA*COS(2*PI()*UnknownFrequencyA*time+UnknownPhaseA)</f>
        <v>1.0105265285638447</v>
      </c>
      <c r="O9" s="3">
        <f ca="1">KnownNoiseB*RANDBETWEEN(0,100)/100 + KnownAmplitudeB*COS(2*PI()*KnownFrequencyB*time+KnownPhaseB)</f>
        <v>0.93438921349332282</v>
      </c>
      <c r="P9" s="3">
        <f ca="1">UnknownNoiseB*RANDBETWEEN(0,100)/100 + UnknownAmplitudeB*COS(2*PI()*UnknownFrequencyB*time+UnknownPhaseB)</f>
        <v>-5.6415755831882797E-2</v>
      </c>
    </row>
    <row r="10" spans="2:17">
      <c r="B10" s="16" t="s">
        <v>22</v>
      </c>
      <c r="C10" s="6">
        <v>50</v>
      </c>
      <c r="D10" s="37">
        <f>2*SQRT(B_To_Known^2/4 +E_Layer_Bottom^2)</f>
        <v>122.65398485169571</v>
      </c>
      <c r="E10" s="37">
        <f>2*SQRT(B_To_Known^2/4 +F_Layer_Top^2)</f>
        <v>624.00641022348475</v>
      </c>
      <c r="F10" s="37">
        <f ca="1">RANDBETWEEN(D10,E10)</f>
        <v>185</v>
      </c>
      <c r="G10" s="39">
        <f ca="1">F10/185723.55 *1000000000</f>
        <v>996104.15588114702</v>
      </c>
      <c r="H10" s="15"/>
      <c r="J10" s="9">
        <f>J9+1/samplesPerNanosecond</f>
        <v>1.6666666666666665</v>
      </c>
      <c r="L10" s="3">
        <f ca="1">KnownNoiseA*RANDBETWEEN(0,100)/100 + KnownAmplitudeA*COS(2*PI()*KnownFrequencyA*time+KnownPhaseA)</f>
        <v>0.39966704852612356</v>
      </c>
      <c r="M10" s="3">
        <f ca="1">UnknownNoiseA*RANDBETWEEN(0,100)/100 + UnknownAmplitudeA*COS(2*PI()*UnknownFrequencyA*time+UnknownPhaseA)</f>
        <v>0.95080041901157253</v>
      </c>
      <c r="O10" s="3">
        <f ca="1">KnownNoiseB*RANDBETWEEN(0,100)/100 + KnownAmplitudeB*COS(2*PI()*KnownFrequencyB*time+KnownPhaseB)</f>
        <v>1.0021650584405613</v>
      </c>
      <c r="P10" s="3">
        <f ca="1">UnknownNoiseB*RANDBETWEEN(0,100)/100 + UnknownAmplitudeB*COS(2*PI()*UnknownFrequencyB*time+UnknownPhaseB)</f>
        <v>-0.44396669221655288</v>
      </c>
    </row>
    <row r="11" spans="2:17">
      <c r="B11" s="16" t="s">
        <v>23</v>
      </c>
      <c r="C11" s="6">
        <v>550</v>
      </c>
      <c r="D11" s="37">
        <f>B_To_Unknown</f>
        <v>550</v>
      </c>
      <c r="E11" s="37">
        <f>B_To_Unknown</f>
        <v>550</v>
      </c>
      <c r="F11" s="37">
        <f>B_To_Unknown</f>
        <v>550</v>
      </c>
      <c r="G11" s="39">
        <f>F11/185723.55 *1000000000</f>
        <v>2961390.7337007076</v>
      </c>
      <c r="H11" s="15"/>
      <c r="J11" s="9">
        <f>J10+1/samplesPerNanosecond</f>
        <v>1.9999999999999998</v>
      </c>
      <c r="L11" s="3">
        <f ca="1">KnownNoiseA*RANDBETWEEN(0,100)/100 + KnownAmplitudeA*COS(2*PI()*KnownFrequencyA*time+KnownPhaseA)</f>
        <v>0.36548100998868238</v>
      </c>
      <c r="M11" s="3">
        <f ca="1">UnknownNoiseA*RANDBETWEEN(0,100)/100 + UnknownAmplitudeA*COS(2*PI()*UnknownFrequencyA*time+UnknownPhaseA)</f>
        <v>0.66361774719334876</v>
      </c>
      <c r="O11" s="3">
        <f ca="1">KnownNoiseB*RANDBETWEEN(0,100)/100 + KnownAmplitudeB*COS(2*PI()*KnownFrequencyB*time+KnownPhaseB)</f>
        <v>0.97233714723802456</v>
      </c>
      <c r="P11" s="3">
        <f ca="1">UnknownNoiseB*RANDBETWEEN(0,100)/100 + UnknownAmplitudeB*COS(2*PI()*UnknownFrequencyB*time+UnknownPhaseB)</f>
        <v>-0.77352720203392067</v>
      </c>
    </row>
    <row r="12" spans="2:17">
      <c r="B12" s="14"/>
      <c r="C12" s="30"/>
      <c r="D12" s="37"/>
      <c r="E12" s="37"/>
      <c r="F12" s="37"/>
      <c r="G12" s="36"/>
      <c r="H12" s="15"/>
      <c r="J12" s="9">
        <f>J11+1/samplesPerNanosecond</f>
        <v>2.333333333333333</v>
      </c>
      <c r="L12" s="3">
        <f ca="1">KnownNoiseA*RANDBETWEEN(0,100)/100 + KnownAmplitudeA*COS(2*PI()*KnownFrequencyA*time+KnownPhaseA)</f>
        <v>0.32970993244142077</v>
      </c>
      <c r="M12" s="3">
        <f ca="1">UnknownNoiseA*RANDBETWEEN(0,100)/100 + UnknownAmplitudeA*COS(2*PI()*UnknownFrequencyA*time+UnknownPhaseA)</f>
        <v>0.28572691243837278</v>
      </c>
      <c r="O12" s="3">
        <f ca="1">KnownNoiseB*RANDBETWEEN(0,100)/100 + KnownAmplitudeB*COS(2*PI()*KnownFrequencyB*time+KnownPhaseB)</f>
        <v>0.98187710854661581</v>
      </c>
      <c r="P12" s="3">
        <f ca="1">UnknownNoiseB*RANDBETWEEN(0,100)/100 + UnknownAmplitudeB*COS(2*PI()*UnknownFrequencyB*time+UnknownPhaseB)</f>
        <v>-0.90019555174645516</v>
      </c>
    </row>
    <row r="13" spans="2:17">
      <c r="B13" s="20" t="s">
        <v>24</v>
      </c>
      <c r="C13" s="31">
        <f>SQRT(A_To_Known^2 +B_To_Known^2)</f>
        <v>111.80339887498948</v>
      </c>
      <c r="D13" s="37">
        <f>2*SQRT(A_To_B^2/4 +E_Layer_Bottom^2)</f>
        <v>158.25296205758679</v>
      </c>
      <c r="E13" s="37">
        <f>2*SQRT(A_To_B^2/4 +F_Layer_Top^2)</f>
        <v>631.96835363805997</v>
      </c>
      <c r="F13" s="37">
        <f t="shared" ref="F11:F13" ca="1" si="0">RANDBETWEEN(D13,E13)</f>
        <v>535</v>
      </c>
      <c r="G13" s="39">
        <f ca="1">F13/185723.55 *1000000000</f>
        <v>2880625.5318725063</v>
      </c>
      <c r="H13" s="15"/>
      <c r="J13" s="9">
        <f>J12+1/samplesPerNanosecond</f>
        <v>2.6666666666666665</v>
      </c>
      <c r="L13" s="3">
        <f ca="1">KnownNoiseA*RANDBETWEEN(0,100)/100 + KnownAmplitudeA*COS(2*PI()*KnownFrequencyA*time+KnownPhaseA)</f>
        <v>0.26042358798135706</v>
      </c>
      <c r="M13" s="3">
        <f ca="1">UnknownNoiseA*RANDBETWEEN(0,100)/100 + UnknownAmplitudeA*COS(2*PI()*UnknownFrequencyA*time+UnknownPhaseA)</f>
        <v>-0.17242419666687558</v>
      </c>
      <c r="O13" s="3">
        <f ca="1">KnownNoiseB*RANDBETWEEN(0,100)/100 + KnownAmplitudeB*COS(2*PI()*KnownFrequencyB*time+KnownPhaseB)</f>
        <v>0.96875943429997968</v>
      </c>
      <c r="P13" s="3">
        <f ca="1">UnknownNoiseB*RANDBETWEEN(0,100)/100 + UnknownAmplitudeB*COS(2*PI()*UnknownFrequencyB*time+UnknownPhaseB)</f>
        <v>-0.91264695649230554</v>
      </c>
    </row>
    <row r="14" spans="2:17" ht="15.75" thickBot="1">
      <c r="B14" s="18"/>
      <c r="C14" s="32"/>
      <c r="D14" s="38"/>
      <c r="E14" s="38"/>
      <c r="F14" s="38"/>
      <c r="G14" s="38"/>
      <c r="H14" s="21"/>
      <c r="J14" s="9">
        <f>J13+1/samplesPerNanosecond</f>
        <v>3</v>
      </c>
      <c r="L14" s="3">
        <f ca="1">KnownNoiseA*RANDBETWEEN(0,100)/100 + KnownAmplitudeA*COS(2*PI()*KnownFrequencyA*time+KnownPhaseA)</f>
        <v>0.28869265232225372</v>
      </c>
      <c r="M14" s="3">
        <f ca="1">UnknownNoiseA*RANDBETWEEN(0,100)/100 + UnknownAmplitudeA*COS(2*PI()*UnknownFrequencyA*time+UnknownPhaseA)</f>
        <v>-0.51567228391094344</v>
      </c>
      <c r="O14" s="3">
        <f ca="1">KnownNoiseB*RANDBETWEEN(0,100)/100 + KnownAmplitudeB*COS(2*PI()*KnownFrequencyB*time+KnownPhaseB)</f>
        <v>0.96896152459286944</v>
      </c>
      <c r="P14" s="3">
        <f ca="1">UnknownNoiseB*RANDBETWEEN(0,100)/100 + UnknownAmplitudeB*COS(2*PI()*UnknownFrequencyB*time+UnknownPhaseB)</f>
        <v>-0.69663698875990043</v>
      </c>
    </row>
    <row r="15" spans="2:17" ht="15.75" thickTop="1">
      <c r="D15" s="8"/>
      <c r="E15" s="8"/>
      <c r="F15" s="8"/>
      <c r="J15" s="9">
        <f>J14+1/samplesPerNanosecond</f>
        <v>3.3333333333333335</v>
      </c>
      <c r="L15" s="3">
        <f ca="1">KnownNoiseA*RANDBETWEEN(0,100)/100 + KnownAmplitudeA*COS(2*PI()*KnownFrequencyA*time+KnownPhaseA)</f>
        <v>0.22458858147708705</v>
      </c>
      <c r="M15" s="3">
        <f ca="1">UnknownNoiseA*RANDBETWEEN(0,100)/100 + UnknownAmplitudeA*COS(2*PI()*UnknownFrequencyA*time+UnknownPhaseA)</f>
        <v>-0.79227855327196051</v>
      </c>
      <c r="O15" s="3">
        <f ca="1">KnownNoiseB*RANDBETWEEN(0,100)/100 + KnownAmplitudeB*COS(2*PI()*KnownFrequencyB*time+KnownPhaseB)</f>
        <v>1.0654637271142751</v>
      </c>
      <c r="P15" s="3">
        <f ca="1">UnknownNoiseB*RANDBETWEEN(0,100)/100 + UnknownAmplitudeB*COS(2*PI()*UnknownFrequencyB*time+UnknownPhaseB)</f>
        <v>-0.2504412386942953</v>
      </c>
    </row>
    <row r="16" spans="2:17">
      <c r="D16" s="2" t="s">
        <v>10</v>
      </c>
      <c r="E16" s="2" t="s">
        <v>11</v>
      </c>
      <c r="F16" s="2" t="s">
        <v>12</v>
      </c>
      <c r="G16" s="2" t="s">
        <v>13</v>
      </c>
      <c r="J16" s="9">
        <f>J15+1/samplesPerNanosecond</f>
        <v>3.666666666666667</v>
      </c>
      <c r="L16" s="3">
        <f ca="1">KnownNoiseA*RANDBETWEEN(0,100)/100 + KnownAmplitudeA*COS(2*PI()*KnownFrequencyA*time+KnownPhaseA)</f>
        <v>0.20818348595346189</v>
      </c>
      <c r="M16" s="3">
        <f ca="1">UnknownNoiseA*RANDBETWEEN(0,100)/100 + UnknownAmplitudeA*COS(2*PI()*UnknownFrequencyA*time+UnknownPhaseA)</f>
        <v>-0.97857488669131854</v>
      </c>
      <c r="O16" s="3">
        <f ca="1">KnownNoiseB*RANDBETWEEN(0,100)/100 + KnownAmplitudeB*COS(2*PI()*KnownFrequencyB*time+KnownPhaseB)</f>
        <v>1.0512493717720839</v>
      </c>
      <c r="P16" s="3">
        <f ca="1">UnknownNoiseB*RANDBETWEEN(0,100)/100 + UnknownAmplitudeB*COS(2*PI()*UnknownFrequencyB*time+UnknownPhaseB)</f>
        <v>0.17445485023935087</v>
      </c>
    </row>
    <row r="17" spans="3:16">
      <c r="E17" s="1"/>
      <c r="F17" s="2" t="s">
        <v>2</v>
      </c>
      <c r="G17" s="2" t="s">
        <v>1</v>
      </c>
      <c r="J17" s="9">
        <f>J16+1/samplesPerNanosecond</f>
        <v>4</v>
      </c>
      <c r="L17" s="3">
        <f ca="1">KnownNoiseA*RANDBETWEEN(0,100)/100 + KnownAmplitudeA*COS(2*PI()*KnownFrequencyA*time+KnownPhaseA)</f>
        <v>0.12355000447451654</v>
      </c>
      <c r="M17" s="3">
        <f ca="1">UnknownNoiseA*RANDBETWEEN(0,100)/100 + UnknownAmplitudeA*COS(2*PI()*UnknownFrequencyA*time+UnknownPhaseA)</f>
        <v>-0.83276725146443842</v>
      </c>
      <c r="O17" s="3">
        <f ca="1">KnownNoiseB*RANDBETWEEN(0,100)/100 + KnownAmplitudeB*COS(2*PI()*KnownFrequencyB*time+KnownPhaseB)</f>
        <v>1.0003047998855559</v>
      </c>
      <c r="P17" s="3">
        <f ca="1">UnknownNoiseB*RANDBETWEEN(0,100)/100 + UnknownAmplitudeB*COS(2*PI()*UnknownFrequencyB*time+UnknownPhaseB)</f>
        <v>0.59054285737820211</v>
      </c>
    </row>
    <row r="18" spans="3:16">
      <c r="C18" s="7" t="s">
        <v>14</v>
      </c>
      <c r="D18" s="6">
        <v>0.1</v>
      </c>
      <c r="E18" s="6">
        <v>1</v>
      </c>
      <c r="F18" s="25">
        <v>0.02</v>
      </c>
      <c r="G18" s="24">
        <f ca="1">G7</f>
        <v>872264.17974457203</v>
      </c>
      <c r="J18" s="9">
        <f>J17+1/samplesPerNanosecond</f>
        <v>4.333333333333333</v>
      </c>
      <c r="L18" s="3">
        <f ca="1">KnownNoiseA*RANDBETWEEN(0,100)/100 + KnownAmplitudeA*COS(2*PI()*KnownFrequencyA*time+KnownPhaseA)</f>
        <v>4.9761176082620907E-2</v>
      </c>
      <c r="M18" s="3">
        <f ca="1">UnknownNoiseA*RANDBETWEEN(0,100)/100 + UnknownAmplitudeA*COS(2*PI()*UnknownFrequencyA*time+UnknownPhaseA)</f>
        <v>-0.56352162191112898</v>
      </c>
      <c r="O18" s="3">
        <f ca="1">KnownNoiseB*RANDBETWEEN(0,100)/100 + KnownAmplitudeB*COS(2*PI()*KnownFrequencyB*time+KnownPhaseB)</f>
        <v>1.003619388209773</v>
      </c>
      <c r="P18" s="3">
        <f ca="1">UnknownNoiseB*RANDBETWEEN(0,100)/100 + UnknownAmplitudeB*COS(2*PI()*UnknownFrequencyB*time+UnknownPhaseB)</f>
        <v>0.90129954014393299</v>
      </c>
    </row>
    <row r="19" spans="3:16">
      <c r="C19" s="12" t="s">
        <v>15</v>
      </c>
      <c r="D19" s="6">
        <v>0.1</v>
      </c>
      <c r="E19" s="6">
        <v>1</v>
      </c>
      <c r="F19" s="6">
        <v>0.216</v>
      </c>
      <c r="G19" s="24">
        <f>G8</f>
        <v>2692173.3942733705</v>
      </c>
      <c r="J19" s="9">
        <f>J18+1/samplesPerNanosecond</f>
        <v>4.6666666666666661</v>
      </c>
      <c r="L19" s="3">
        <f ca="1">KnownNoiseA*RANDBETWEEN(0,100)/100 + KnownAmplitudeA*COS(2*PI()*KnownFrequencyA*time+KnownPhaseA)</f>
        <v>2.8890312698224958E-2</v>
      </c>
      <c r="M19" s="3">
        <f ca="1">UnknownNoiseA*RANDBETWEEN(0,100)/100 + UnknownAmplitudeA*COS(2*PI()*UnknownFrequencyA*time+UnknownPhaseA)</f>
        <v>-0.17940976925011426</v>
      </c>
      <c r="O19" s="3">
        <f ca="1">KnownNoiseB*RANDBETWEEN(0,100)/100 + KnownAmplitudeB*COS(2*PI()*KnownFrequencyB*time+KnownPhaseB)</f>
        <v>1.0881855674714591</v>
      </c>
      <c r="P19" s="3">
        <f ca="1">UnknownNoiseB*RANDBETWEEN(0,100)/100 + UnknownAmplitudeB*COS(2*PI()*UnknownFrequencyB*time+UnknownPhaseB)</f>
        <v>1.0383932130222515</v>
      </c>
    </row>
    <row r="20" spans="3:16">
      <c r="J20" s="9">
        <f>J19+1/samplesPerNanosecond</f>
        <v>4.9999999999999991</v>
      </c>
      <c r="L20" s="3">
        <f ca="1">KnownNoiseA*RANDBETWEEN(0,100)/100 + KnownAmplitudeA*COS(2*PI()*KnownFrequencyA*time+KnownPhaseA)</f>
        <v>6.3010870043606754E-2</v>
      </c>
      <c r="M20" s="3">
        <f ca="1">UnknownNoiseA*RANDBETWEEN(0,100)/100 + UnknownAmplitudeA*COS(2*PI()*UnknownFrequencyA*time+UnknownPhaseA)</f>
        <v>0.25707000395516133</v>
      </c>
      <c r="O20" s="3">
        <f ca="1">KnownNoiseB*RANDBETWEEN(0,100)/100 + KnownAmplitudeB*COS(2*PI()*KnownFrequencyB*time+KnownPhaseB)</f>
        <v>1.0209988357201905</v>
      </c>
      <c r="P20" s="3">
        <f ca="1">UnknownNoiseB*RANDBETWEEN(0,100)/100 + UnknownAmplitudeB*COS(2*PI()*UnknownFrequencyB*time+UnknownPhaseB)</f>
        <v>1.0046266050702994</v>
      </c>
    </row>
    <row r="21" spans="3:16">
      <c r="C21" s="7" t="s">
        <v>30</v>
      </c>
      <c r="D21" s="6">
        <v>0.1</v>
      </c>
      <c r="E21" s="6">
        <v>1</v>
      </c>
      <c r="F21" s="13">
        <v>0.02</v>
      </c>
      <c r="G21" s="24">
        <f ca="1">G10</f>
        <v>996104.15588114702</v>
      </c>
      <c r="J21" s="9">
        <f>J20+1/samplesPerNanosecond</f>
        <v>5.3333333333333321</v>
      </c>
      <c r="L21" s="3">
        <f ca="1">KnownNoiseA*RANDBETWEEN(0,100)/100 + KnownAmplitudeA*COS(2*PI()*KnownFrequencyA*time+KnownPhaseA)</f>
        <v>-3.4803681108000396E-2</v>
      </c>
      <c r="M21" s="3">
        <f ca="1">UnknownNoiseA*RANDBETWEEN(0,100)/100 + UnknownAmplitudeA*COS(2*PI()*UnknownFrequencyA*time+UnknownPhaseA)</f>
        <v>0.63768827772828551</v>
      </c>
      <c r="O21" s="3">
        <f ca="1">KnownNoiseB*RANDBETWEEN(0,100)/100 + KnownAmplitudeB*COS(2*PI()*KnownFrequencyB*time+KnownPhaseB)</f>
        <v>1.0760577662071067</v>
      </c>
      <c r="P21" s="3">
        <f ca="1">UnknownNoiseB*RANDBETWEEN(0,100)/100 + UnknownAmplitudeB*COS(2*PI()*UnknownFrequencyB*time+UnknownPhaseB)</f>
        <v>0.74801223510827997</v>
      </c>
    </row>
    <row r="22" spans="3:16">
      <c r="C22" s="12" t="s">
        <v>31</v>
      </c>
      <c r="D22" s="6">
        <v>0.1</v>
      </c>
      <c r="E22" s="6">
        <v>1</v>
      </c>
      <c r="F22" s="6">
        <v>0.216</v>
      </c>
      <c r="G22" s="24">
        <f>G11</f>
        <v>2961390.7337007076</v>
      </c>
      <c r="J22" s="9">
        <f>J21+1/samplesPerNanosecond</f>
        <v>5.6666666666666652</v>
      </c>
      <c r="L22" s="3">
        <f ca="1">KnownNoiseA*RANDBETWEEN(0,100)/100 + KnownAmplitudeA*COS(2*PI()*KnownFrequencyA*time+KnownPhaseA)</f>
        <v>-6.447998370954254E-2</v>
      </c>
      <c r="M22" s="3">
        <f ca="1">UnknownNoiseA*RANDBETWEEN(0,100)/100 + UnknownAmplitudeA*COS(2*PI()*UnknownFrequencyA*time+UnknownPhaseA)</f>
        <v>0.95063772590115314</v>
      </c>
      <c r="O22" s="3">
        <f ca="1">KnownNoiseB*RANDBETWEEN(0,100)/100 + KnownAmplitudeB*COS(2*PI()*KnownFrequencyB*time+KnownPhaseB)</f>
        <v>1.0813640098978317</v>
      </c>
      <c r="P22" s="3">
        <f ca="1">UnknownNoiseB*RANDBETWEEN(0,100)/100 + UnknownAmplitudeB*COS(2*PI()*UnknownFrequencyB*time+UnknownPhaseB)</f>
        <v>0.37975799813852418</v>
      </c>
    </row>
    <row r="23" spans="3:16">
      <c r="J23" s="9">
        <f>J22+1/samplesPerNanosecond</f>
        <v>5.9999999999999982</v>
      </c>
      <c r="L23" s="3">
        <f ca="1">KnownNoiseA*RANDBETWEEN(0,100)/100 + KnownAmplitudeA*COS(2*PI()*KnownFrequencyA*time+KnownPhaseA)</f>
        <v>-8.4944923596088004E-2</v>
      </c>
      <c r="M23" s="3">
        <f ca="1">UnknownNoiseA*RANDBETWEEN(0,100)/100 + UnknownAmplitudeA*COS(2*PI()*UnknownFrequencyA*time+UnknownPhaseA)</f>
        <v>1.03099189189792</v>
      </c>
      <c r="O23" s="3">
        <f ca="1">KnownNoiseB*RANDBETWEEN(0,100)/100 + KnownAmplitudeB*COS(2*PI()*KnownFrequencyB*time+KnownPhaseB)</f>
        <v>1.0729222925413111</v>
      </c>
      <c r="P23" s="3">
        <f ca="1">UnknownNoiseB*RANDBETWEEN(0,100)/100 + UnknownAmplitudeB*COS(2*PI()*UnknownFrequencyB*time+UnknownPhaseB)</f>
        <v>-5.4431758453367812E-2</v>
      </c>
    </row>
    <row r="24" spans="3:16">
      <c r="G24" s="24">
        <f ca="1">ABS(KnownPhaseA-KnownPhaseB)</f>
        <v>123839.97613657499</v>
      </c>
      <c r="J24" s="9">
        <f>J23+1/samplesPerNanosecond</f>
        <v>6.3333333333333313</v>
      </c>
      <c r="L24" s="3">
        <f ca="1">KnownNoiseA*RANDBETWEEN(0,100)/100 + KnownAmplitudeA*COS(2*PI()*KnownFrequencyA*time+KnownPhaseA)</f>
        <v>-0.18212575705705519</v>
      </c>
      <c r="M24" s="3">
        <f ca="1">UnknownNoiseA*RANDBETWEEN(0,100)/100 + UnknownAmplitudeA*COS(2*PI()*UnknownFrequencyA*time+UnknownPhaseA)</f>
        <v>0.9951581921806949</v>
      </c>
      <c r="O24" s="3">
        <f ca="1">KnownNoiseB*RANDBETWEEN(0,100)/100 + KnownAmplitudeB*COS(2*PI()*KnownFrequencyB*time+KnownPhaseB)</f>
        <v>1.0277404064241558</v>
      </c>
      <c r="P24" s="3">
        <f ca="1">UnknownNoiseB*RANDBETWEEN(0,100)/100 + UnknownAmplitudeB*COS(2*PI()*UnknownFrequencyB*time+UnknownPhaseB)</f>
        <v>-0.52978834165079691</v>
      </c>
    </row>
    <row r="25" spans="3:16">
      <c r="J25" s="9">
        <f>J24+1/samplesPerNanosecond</f>
        <v>6.6666666666666643</v>
      </c>
      <c r="L25" s="3">
        <f ca="1">KnownNoiseA*RANDBETWEEN(0,100)/100 + KnownAmplitudeA*COS(2*PI()*KnownFrequencyA*time+KnownPhaseA)</f>
        <v>-0.20795023891712691</v>
      </c>
      <c r="M25" s="3">
        <f ca="1">UnknownNoiseA*RANDBETWEEN(0,100)/100 + UnknownAmplitudeA*COS(2*PI()*UnknownFrequencyA*time+UnknownPhaseA)</f>
        <v>0.65602092908015697</v>
      </c>
      <c r="O25" s="3">
        <f ca="1">KnownNoiseB*RANDBETWEEN(0,100)/100 + KnownAmplitudeB*COS(2*PI()*KnownFrequencyB*time+KnownPhaseB)</f>
        <v>1.0188291966752467</v>
      </c>
      <c r="P25" s="3">
        <f ca="1">UnknownNoiseB*RANDBETWEEN(0,100)/100 + UnknownAmplitudeB*COS(2*PI()*UnknownFrequencyB*time+UnknownPhaseB)</f>
        <v>-0.8205392324314944</v>
      </c>
    </row>
    <row r="26" spans="3:16">
      <c r="C26" t="s">
        <v>32</v>
      </c>
      <c r="D26">
        <v>3</v>
      </c>
      <c r="J26" s="9">
        <f>J25+1/samplesPerNanosecond</f>
        <v>6.9999999999999973</v>
      </c>
      <c r="L26" s="3">
        <f ca="1">KnownNoiseA*RANDBETWEEN(0,100)/100 + KnownAmplitudeA*COS(2*PI()*KnownFrequencyA*time+KnownPhaseA)</f>
        <v>-0.23634674916278378</v>
      </c>
      <c r="M26" s="3">
        <f ca="1">UnknownNoiseA*RANDBETWEEN(0,100)/100 + UnknownAmplitudeA*COS(2*PI()*UnknownFrequencyA*time+UnknownPhaseA)</f>
        <v>0.28594077809924373</v>
      </c>
      <c r="O26" s="3">
        <f ca="1">KnownNoiseB*RANDBETWEEN(0,100)/100 + KnownAmplitudeB*COS(2*PI()*KnownFrequencyB*time+KnownPhaseB)</f>
        <v>1.0302025422447474</v>
      </c>
      <c r="P26" s="3">
        <f ca="1">UnknownNoiseB*RANDBETWEEN(0,100)/100 + UnknownAmplitudeB*COS(2*PI()*UnknownFrequencyB*time+UnknownPhaseB)</f>
        <v>-0.91096342585474788</v>
      </c>
    </row>
    <row r="27" spans="3:16">
      <c r="J27" s="9">
        <f>J26+1/samplesPerNanosecond</f>
        <v>7.3333333333333304</v>
      </c>
      <c r="L27" s="3">
        <f ca="1">KnownNoiseA*RANDBETWEEN(0,100)/100 + KnownAmplitudeA*COS(2*PI()*KnownFrequencyA*time+KnownPhaseA)</f>
        <v>-0.23424441847801894</v>
      </c>
      <c r="M27" s="3">
        <f ca="1">UnknownNoiseA*RANDBETWEEN(0,100)/100 + UnknownAmplitudeA*COS(2*PI()*UnknownFrequencyA*time+UnknownPhaseA)</f>
        <v>-0.16358438976968651</v>
      </c>
      <c r="O27" s="3">
        <f ca="1">KnownNoiseB*RANDBETWEEN(0,100)/100 + KnownAmplitudeB*COS(2*PI()*KnownFrequencyB*time+KnownPhaseB)</f>
        <v>0.99587733158952585</v>
      </c>
      <c r="P27" s="3">
        <f ca="1">UnknownNoiseB*RANDBETWEEN(0,100)/100 + UnknownAmplitudeB*COS(2*PI()*UnknownFrequencyB*time+UnknownPhaseB)</f>
        <v>-0.9270102388611513</v>
      </c>
    </row>
    <row r="28" spans="3:16">
      <c r="C28" t="s">
        <v>33</v>
      </c>
      <c r="D28" s="40">
        <f ca="1">samplesPerNanosecond*G24</f>
        <v>371519.92840972496</v>
      </c>
      <c r="E28" s="7" t="s">
        <v>38</v>
      </c>
      <c r="F28" s="7"/>
      <c r="J28" s="9">
        <f>J27+1/samplesPerNanosecond</f>
        <v>7.6666666666666634</v>
      </c>
      <c r="L28" s="3">
        <f ca="1">KnownNoiseA*RANDBETWEEN(0,100)/100 + KnownAmplitudeA*COS(2*PI()*KnownFrequencyA*time+KnownPhaseA)</f>
        <v>-0.33957325301518715</v>
      </c>
      <c r="M28" s="3">
        <f ca="1">UnknownNoiseA*RANDBETWEEN(0,100)/100 + UnknownAmplitudeA*COS(2*PI()*UnknownFrequencyA*time+UnknownPhaseA)</f>
        <v>-0.56531602125569247</v>
      </c>
      <c r="O28" s="3">
        <f ca="1">KnownNoiseB*RANDBETWEEN(0,100)/100 + KnownAmplitudeB*COS(2*PI()*KnownFrequencyB*time+KnownPhaseB)</f>
        <v>1.0068734329144859</v>
      </c>
      <c r="P28" s="3">
        <f ca="1">UnknownNoiseB*RANDBETWEEN(0,100)/100 + UnknownAmplitudeB*COS(2*PI()*UnknownFrequencyB*time+UnknownPhaseB)</f>
        <v>-0.62794281224089221</v>
      </c>
    </row>
    <row r="29" spans="3:16">
      <c r="C29" t="s">
        <v>34</v>
      </c>
      <c r="D29" s="7"/>
      <c r="E29" s="7"/>
      <c r="F29" s="7"/>
      <c r="J29" s="9">
        <f>J28+1/samplesPerNanosecond</f>
        <v>7.9999999999999964</v>
      </c>
      <c r="L29" s="3">
        <f ca="1">KnownNoiseA*RANDBETWEEN(0,100)/100 + KnownAmplitudeA*COS(2*PI()*KnownFrequencyA*time+KnownPhaseA)</f>
        <v>-0.40126425652279113</v>
      </c>
      <c r="M29" s="3">
        <f ca="1">UnknownNoiseA*RANDBETWEEN(0,100)/100 + UnknownAmplitudeA*COS(2*PI()*UnknownFrequencyA*time+UnknownPhaseA)</f>
        <v>-0.81842993130489994</v>
      </c>
      <c r="O29" s="3">
        <f ca="1">KnownNoiseB*RANDBETWEEN(0,100)/100 + KnownAmplitudeB*COS(2*PI()*KnownFrequencyB*time+KnownPhaseB)</f>
        <v>1.0092136595058083</v>
      </c>
      <c r="P29" s="3">
        <f ca="1">UnknownNoiseB*RANDBETWEEN(0,100)/100 + UnknownAmplitudeB*COS(2*PI()*UnknownFrequencyB*time+UnknownPhaseB)</f>
        <v>-0.22087089671392496</v>
      </c>
    </row>
    <row r="30" spans="3:16">
      <c r="C30" t="s">
        <v>35</v>
      </c>
      <c r="D30" s="7"/>
      <c r="E30" s="7"/>
      <c r="F30" s="7"/>
      <c r="J30" s="9">
        <f>J29+1/samplesPerNanosecond</f>
        <v>8.3333333333333304</v>
      </c>
      <c r="L30" s="3">
        <f ca="1">KnownNoiseA*RANDBETWEEN(0,100)/100 + KnownAmplitudeA*COS(2*PI()*KnownFrequencyA*time+KnownPhaseA)</f>
        <v>-0.42824955183330682</v>
      </c>
      <c r="M30" s="3">
        <f ca="1">UnknownNoiseA*RANDBETWEEN(0,100)/100 + UnknownAmplitudeA*COS(2*PI()*UnknownFrequencyA*time+UnknownPhaseA)</f>
        <v>-0.99677728079422379</v>
      </c>
      <c r="O30" s="3">
        <f ca="1">KnownNoiseB*RANDBETWEEN(0,100)/100 + KnownAmplitudeB*COS(2*PI()*KnownFrequencyB*time+KnownPhaseB)</f>
        <v>0.98292372958750707</v>
      </c>
      <c r="P30" s="3">
        <f ca="1">UnknownNoiseB*RANDBETWEEN(0,100)/100 + UnknownAmplitudeB*COS(2*PI()*UnknownFrequencyB*time+UnknownPhaseB)</f>
        <v>0.2013307045234119</v>
      </c>
    </row>
    <row r="31" spans="3:16">
      <c r="D31" s="7"/>
      <c r="E31" s="7"/>
      <c r="F31" s="7"/>
      <c r="J31" s="9">
        <f>J30+1/samplesPerNanosecond</f>
        <v>8.6666666666666643</v>
      </c>
      <c r="L31" s="3">
        <f ca="1">KnownNoiseA*RANDBETWEEN(0,100)/100 + KnownAmplitudeA*COS(2*PI()*KnownFrequencyA*time+KnownPhaseA)</f>
        <v>-0.44946249972890223</v>
      </c>
      <c r="M31" s="3">
        <f ca="1">UnknownNoiseA*RANDBETWEEN(0,100)/100 + UnknownAmplitudeA*COS(2*PI()*UnknownFrequencyA*time+UnknownPhaseA)</f>
        <v>-0.79097994206955446</v>
      </c>
      <c r="O31" s="3">
        <f ca="1">KnownNoiseB*RANDBETWEEN(0,100)/100 + KnownAmplitudeB*COS(2*PI()*KnownFrequencyB*time+KnownPhaseB)</f>
        <v>0.94203222128396935</v>
      </c>
      <c r="P31" s="3">
        <f ca="1">UnknownNoiseB*RANDBETWEEN(0,100)/100 + UnknownAmplitudeB*COS(2*PI()*UnknownFrequencyB*time+UnknownPhaseB)</f>
        <v>0.64768972593114715</v>
      </c>
    </row>
    <row r="32" spans="3:16">
      <c r="C32" t="s">
        <v>36</v>
      </c>
      <c r="D32" s="7"/>
      <c r="E32" s="7"/>
      <c r="F32" s="7"/>
      <c r="J32" s="9">
        <f>J31+1/samplesPerNanosecond</f>
        <v>8.9999999999999982</v>
      </c>
      <c r="L32" s="3">
        <f ca="1">KnownNoiseA*RANDBETWEEN(0,100)/100 + KnownAmplitudeA*COS(2*PI()*KnownFrequencyA*time+KnownPhaseA)</f>
        <v>-0.4448378162606616</v>
      </c>
      <c r="M32" s="3">
        <f ca="1">UnknownNoiseA*RANDBETWEEN(0,100)/100 + UnknownAmplitudeA*COS(2*PI()*UnknownFrequencyA*time+UnknownPhaseA)</f>
        <v>-0.51612798647853775</v>
      </c>
      <c r="O32" s="3">
        <f ca="1">KnownNoiseB*RANDBETWEEN(0,100)/100 + KnownAmplitudeB*COS(2*PI()*KnownFrequencyB*time+KnownPhaseB)</f>
        <v>0.94557052228093785</v>
      </c>
      <c r="P32" s="3">
        <f ca="1">UnknownNoiseB*RANDBETWEEN(0,100)/100 + UnknownAmplitudeB*COS(2*PI()*UnknownFrequencyB*time+UnknownPhaseB)</f>
        <v>0.90423791593262293</v>
      </c>
    </row>
    <row r="33" spans="3:16">
      <c r="C33" t="s">
        <v>37</v>
      </c>
      <c r="D33" s="7"/>
      <c r="E33" s="7"/>
      <c r="F33" s="7"/>
      <c r="J33" s="9">
        <f>J32+1/samplesPerNanosecond</f>
        <v>9.3333333333333321</v>
      </c>
      <c r="L33" s="3">
        <f ca="1">KnownNoiseA*RANDBETWEEN(0,100)/100 + KnownAmplitudeA*COS(2*PI()*KnownFrequencyA*time+KnownPhaseA)</f>
        <v>-0.50831168665837068</v>
      </c>
      <c r="M33" s="3">
        <f ca="1">UnknownNoiseA*RANDBETWEEN(0,100)/100 + UnknownAmplitudeA*COS(2*PI()*UnknownFrequencyA*time+UnknownPhaseA)</f>
        <v>-0.16033539412498035</v>
      </c>
      <c r="O33" s="3">
        <f ca="1">KnownNoiseB*RANDBETWEEN(0,100)/100 + KnownAmplitudeB*COS(2*PI()*KnownFrequencyB*time+KnownPhaseB)</f>
        <v>0.9145727750591468</v>
      </c>
      <c r="P33" s="3">
        <f ca="1">UnknownNoiseB*RANDBETWEEN(0,100)/100 + UnknownAmplitudeB*COS(2*PI()*UnknownFrequencyB*time+UnknownPhaseB)</f>
        <v>1.0179045668424356</v>
      </c>
    </row>
    <row r="34" spans="3:16">
      <c r="D34" s="7"/>
      <c r="E34" s="7"/>
      <c r="F34" s="7"/>
      <c r="J34" s="9">
        <f>J33+1/samplesPerNanosecond</f>
        <v>9.6666666666666661</v>
      </c>
      <c r="L34" s="3">
        <f ca="1">KnownNoiseA*RANDBETWEEN(0,100)/100 + KnownAmplitudeA*COS(2*PI()*KnownFrequencyA*time+KnownPhaseA)</f>
        <v>-0.55482187769917635</v>
      </c>
      <c r="M34" s="3">
        <f ca="1">UnknownNoiseA*RANDBETWEEN(0,100)/100 + UnknownAmplitudeA*COS(2*PI()*UnknownFrequencyA*time+UnknownPhaseA)</f>
        <v>0.34795187029898944</v>
      </c>
      <c r="O34" s="3">
        <f ca="1">KnownNoiseB*RANDBETWEEN(0,100)/100 + KnownAmplitudeB*COS(2*PI()*KnownFrequencyB*time+KnownPhaseB)</f>
        <v>0.84807581680234934</v>
      </c>
      <c r="P34" s="3">
        <f ca="1">UnknownNoiseB*RANDBETWEEN(0,100)/100 + UnknownAmplitudeB*COS(2*PI()*UnknownFrequencyB*time+UnknownPhaseB)</f>
        <v>0.94380330014642089</v>
      </c>
    </row>
    <row r="35" spans="3:16">
      <c r="D35" s="7"/>
      <c r="E35" s="7"/>
      <c r="F35" s="7"/>
      <c r="J35" s="9">
        <f>J34+1/samplesPerNanosecond</f>
        <v>10</v>
      </c>
      <c r="L35" s="3">
        <f ca="1">KnownNoiseA*RANDBETWEEN(0,100)/100 + KnownAmplitudeA*COS(2*PI()*KnownFrequencyA*time+KnownPhaseA)</f>
        <v>-0.54430784678127941</v>
      </c>
      <c r="M35" s="3">
        <f ca="1">UnknownNoiseA*RANDBETWEEN(0,100)/100 + UnknownAmplitudeA*COS(2*PI()*UnknownFrequencyA*time+UnknownPhaseA)</f>
        <v>0.69654311718969986</v>
      </c>
      <c r="O35" s="3">
        <f ca="1">KnownNoiseB*RANDBETWEEN(0,100)/100 + KnownAmplitudeB*COS(2*PI()*KnownFrequencyB*time+KnownPhaseB)</f>
        <v>0.8391191148198921</v>
      </c>
      <c r="P35" s="3">
        <f ca="1">UnknownNoiseB*RANDBETWEEN(0,100)/100 + UnknownAmplitudeB*COS(2*PI()*UnknownFrequencyB*time+UnknownPhaseB)</f>
        <v>0.68244013319247654</v>
      </c>
    </row>
    <row r="36" spans="3:16">
      <c r="D36" s="7"/>
      <c r="E36" s="7"/>
      <c r="F36" s="7"/>
      <c r="J36" s="9">
        <f>J35+1/samplesPerNanosecond</f>
        <v>10.333333333333334</v>
      </c>
      <c r="L36" s="3">
        <f ca="1">KnownNoiseA*RANDBETWEEN(0,100)/100 + KnownAmplitudeA*COS(2*PI()*KnownFrequencyA*time+KnownPhaseA)</f>
        <v>-0.64271084804773515</v>
      </c>
      <c r="M36" s="3">
        <f ca="1">UnknownNoiseA*RANDBETWEEN(0,100)/100 + UnknownAmplitudeA*COS(2*PI()*UnknownFrequencyA*time+UnknownPhaseA)</f>
        <v>0.98364835289497399</v>
      </c>
      <c r="O36" s="3">
        <f ca="1">KnownNoiseB*RANDBETWEEN(0,100)/100 + KnownAmplitudeB*COS(2*PI()*KnownFrequencyB*time+KnownPhaseB)</f>
        <v>0.87674469738009431</v>
      </c>
      <c r="P36" s="3">
        <f ca="1">UnknownNoiseB*RANDBETWEEN(0,100)/100 + UnknownAmplitudeB*COS(2*PI()*UnknownFrequencyB*time+UnknownPhaseB)</f>
        <v>0.37079502202569509</v>
      </c>
    </row>
    <row r="37" spans="3:16">
      <c r="J37" s="9">
        <f>J36+1/samplesPerNanosecond</f>
        <v>10.666666666666668</v>
      </c>
      <c r="L37" s="3">
        <f ca="1">KnownNoiseA*RANDBETWEEN(0,100)/100 + KnownAmplitudeA*COS(2*PI()*KnownFrequencyA*time+KnownPhaseA)</f>
        <v>-0.60197403580372433</v>
      </c>
      <c r="M37" s="3">
        <f ca="1">UnknownNoiseA*RANDBETWEEN(0,100)/100 + UnknownAmplitudeA*COS(2*PI()*UnknownFrequencyA*time+UnknownPhaseA)</f>
        <v>1.0609311889332023</v>
      </c>
      <c r="O37" s="3">
        <f ca="1">KnownNoiseB*RANDBETWEEN(0,100)/100 + KnownAmplitudeB*COS(2*PI()*KnownFrequencyB*time+KnownPhaseB)</f>
        <v>0.80399707969246215</v>
      </c>
      <c r="P37" s="3">
        <f ca="1">UnknownNoiseB*RANDBETWEEN(0,100)/100 + UnknownAmplitudeB*COS(2*PI()*UnknownFrequencyB*time+UnknownPhaseB)</f>
        <v>-8.5135961741522201E-2</v>
      </c>
    </row>
    <row r="38" spans="3:16">
      <c r="J38" s="9">
        <f>J37+1/samplesPerNanosecond</f>
        <v>11.000000000000002</v>
      </c>
      <c r="L38" s="3">
        <f ca="1">KnownNoiseA*RANDBETWEEN(0,100)/100 + KnownAmplitudeA*COS(2*PI()*KnownFrequencyA*time+KnownPhaseA)</f>
        <v>-0.67504256370296889</v>
      </c>
      <c r="M38" s="3">
        <f ca="1">UnknownNoiseA*RANDBETWEEN(0,100)/100 + UnknownAmplitudeA*COS(2*PI()*UnknownFrequencyA*time+UnknownPhaseA)</f>
        <v>0.91823956155335418</v>
      </c>
      <c r="O38" s="3">
        <f ca="1">KnownNoiseB*RANDBETWEEN(0,100)/100 + KnownAmplitudeB*COS(2*PI()*KnownFrequencyB*time+KnownPhaseB)</f>
        <v>0.75492318623594723</v>
      </c>
      <c r="P38" s="3">
        <f ca="1">UnknownNoiseB*RANDBETWEEN(0,100)/100 + UnknownAmplitudeB*COS(2*PI()*UnknownFrequencyB*time+UnknownPhaseB)</f>
        <v>-0.5322338084569922</v>
      </c>
    </row>
    <row r="39" spans="3:16">
      <c r="J39" s="9">
        <f>J38+1/samplesPerNanosecond</f>
        <v>11.333333333333336</v>
      </c>
      <c r="L39" s="3">
        <f ca="1">KnownNoiseA*RANDBETWEEN(0,100)/100 + KnownAmplitudeA*COS(2*PI()*KnownFrequencyA*time+KnownPhaseA)</f>
        <v>-0.71286368133011691</v>
      </c>
      <c r="M39" s="3">
        <f ca="1">UnknownNoiseA*RANDBETWEEN(0,100)/100 + UnknownAmplitudeA*COS(2*PI()*UnknownFrequencyA*time+UnknownPhaseA)</f>
        <v>0.63385535855755482</v>
      </c>
      <c r="O39" s="3">
        <f ca="1">KnownNoiseB*RANDBETWEEN(0,100)/100 + KnownAmplitudeB*COS(2*PI()*KnownFrequencyB*time+KnownPhaseB)</f>
        <v>0.74257226815930388</v>
      </c>
      <c r="P39" s="3">
        <f ca="1">UnknownNoiseB*RANDBETWEEN(0,100)/100 + UnknownAmplitudeB*COS(2*PI()*UnknownFrequencyB*time+UnknownPhaseB)</f>
        <v>-0.87538757013693358</v>
      </c>
    </row>
    <row r="40" spans="3:16">
      <c r="J40" s="9">
        <f>J39+1/samplesPerNanosecond</f>
        <v>11.66666666666667</v>
      </c>
      <c r="L40" s="3">
        <f ca="1">KnownNoiseA*RANDBETWEEN(0,100)/100 + KnownAmplitudeA*COS(2*PI()*KnownFrequencyA*time+KnownPhaseA)</f>
        <v>-0.75838682665130908</v>
      </c>
      <c r="M40" s="3">
        <f ca="1">UnknownNoiseA*RANDBETWEEN(0,100)/100 + UnknownAmplitudeA*COS(2*PI()*UnknownFrequencyA*time+UnknownPhaseA)</f>
        <v>0.21060915861517379</v>
      </c>
      <c r="O40" s="3">
        <f ca="1">KnownNoiseB*RANDBETWEEN(0,100)/100 + KnownAmplitudeB*COS(2*PI()*KnownFrequencyB*time+KnownPhaseB)</f>
        <v>0.74599581694640826</v>
      </c>
      <c r="P40" s="3">
        <f ca="1">UnknownNoiseB*RANDBETWEEN(0,100)/100 + UnknownAmplitudeB*COS(2*PI()*UnknownFrequencyB*time+UnknownPhaseB)</f>
        <v>-0.95421540991906517</v>
      </c>
    </row>
    <row r="41" spans="3:16">
      <c r="J41" s="9">
        <f>J40+1/samplesPerNanosecond</f>
        <v>12.000000000000004</v>
      </c>
      <c r="L41" s="3">
        <f ca="1">KnownNoiseA*RANDBETWEEN(0,100)/100 + KnownAmplitudeA*COS(2*PI()*KnownFrequencyA*time+KnownPhaseA)</f>
        <v>-0.77456371464633</v>
      </c>
      <c r="M41" s="3">
        <f ca="1">UnknownNoiseA*RANDBETWEEN(0,100)/100 + UnknownAmplitudeA*COS(2*PI()*UnknownFrequencyA*time+UnknownPhaseA)</f>
        <v>-0.213157054520135</v>
      </c>
      <c r="O41" s="3">
        <f ca="1">KnownNoiseB*RANDBETWEEN(0,100)/100 + KnownAmplitudeB*COS(2*PI()*KnownFrequencyB*time+KnownPhaseB)</f>
        <v>0.65524747417251195</v>
      </c>
      <c r="P41" s="3">
        <f ca="1">UnknownNoiseB*RANDBETWEEN(0,100)/100 + UnknownAmplitudeB*COS(2*PI()*UnknownFrequencyB*time+UnknownPhaseB)</f>
        <v>-0.8800116042259194</v>
      </c>
    </row>
    <row r="42" spans="3:16">
      <c r="J42" s="9">
        <f>J41+1/samplesPerNanosecond</f>
        <v>12.333333333333337</v>
      </c>
      <c r="L42" s="3">
        <f ca="1">KnownNoiseA*RANDBETWEEN(0,100)/100 + KnownAmplitudeA*COS(2*PI()*KnownFrequencyA*time+KnownPhaseA)</f>
        <v>-0.72134842230409668</v>
      </c>
      <c r="M42" s="3">
        <f ca="1">UnknownNoiseA*RANDBETWEEN(0,100)/100 + UnknownAmplitudeA*COS(2*PI()*UnknownFrequencyA*time+UnknownPhaseA)</f>
        <v>-0.67235742128444875</v>
      </c>
      <c r="O42" s="3">
        <f ca="1">KnownNoiseB*RANDBETWEEN(0,100)/100 + KnownAmplitudeB*COS(2*PI()*KnownFrequencyB*time+KnownPhaseB)</f>
        <v>0.67538293704262053</v>
      </c>
      <c r="P42" s="3">
        <f ca="1">UnknownNoiseB*RANDBETWEEN(0,100)/100 + UnknownAmplitudeB*COS(2*PI()*UnknownFrequencyB*time+UnknownPhaseB)</f>
        <v>-0.62151588465166052</v>
      </c>
    </row>
    <row r="43" spans="3:16">
      <c r="J43" s="9">
        <f>J42+1/samplesPerNanosecond</f>
        <v>12.666666666666671</v>
      </c>
      <c r="L43" s="3">
        <f ca="1">KnownNoiseA*RANDBETWEEN(0,100)/100 + KnownAmplitudeA*COS(2*PI()*KnownFrequencyA*time+KnownPhaseA)</f>
        <v>-0.80769746875078197</v>
      </c>
      <c r="M43" s="3">
        <f ca="1">UnknownNoiseA*RANDBETWEEN(0,100)/100 + UnknownAmplitudeA*COS(2*PI()*UnknownFrequencyA*time+UnknownPhaseA)</f>
        <v>-0.92628653667046612</v>
      </c>
      <c r="O43" s="3">
        <f ca="1">KnownNoiseB*RANDBETWEEN(0,100)/100 + KnownAmplitudeB*COS(2*PI()*KnownFrequencyB*time+KnownPhaseB)</f>
        <v>0.63845986120900511</v>
      </c>
      <c r="P43" s="3">
        <f ca="1">UnknownNoiseB*RANDBETWEEN(0,100)/100 + UnknownAmplitudeB*COS(2*PI()*UnknownFrequencyB*time+UnknownPhaseB)</f>
        <v>-0.23554558046146185</v>
      </c>
    </row>
    <row r="44" spans="3:16">
      <c r="J44" s="9">
        <f>J43+1/samplesPerNanosecond</f>
        <v>13.000000000000005</v>
      </c>
      <c r="L44" s="3">
        <f ca="1">KnownNoiseA*RANDBETWEEN(0,100)/100 + KnownAmplitudeA*COS(2*PI()*KnownFrequencyA*time+KnownPhaseA)</f>
        <v>-0.83256989182481089</v>
      </c>
      <c r="M44" s="3">
        <f ca="1">UnknownNoiseA*RANDBETWEEN(0,100)/100 + UnknownAmplitudeA*COS(2*PI()*UnknownFrequencyA*time+UnknownPhaseA)</f>
        <v>-0.98945415072460807</v>
      </c>
      <c r="O44" s="3">
        <f ca="1">KnownNoiseB*RANDBETWEEN(0,100)/100 + KnownAmplitudeB*COS(2*PI()*KnownFrequencyB*time+KnownPhaseB)</f>
        <v>0.56853775927388694</v>
      </c>
      <c r="P44" s="3">
        <f ca="1">UnknownNoiseB*RANDBETWEEN(0,100)/100 + UnknownAmplitudeB*COS(2*PI()*UnknownFrequencyB*time+UnknownPhaseB)</f>
        <v>0.22283186257562476</v>
      </c>
    </row>
    <row r="45" spans="3:16">
      <c r="J45" s="9">
        <f>J44+1/samplesPerNanosecond</f>
        <v>13.333333333333339</v>
      </c>
      <c r="L45" s="3">
        <f ca="1">KnownNoiseA*RANDBETWEEN(0,100)/100 + KnownAmplitudeA*COS(2*PI()*KnownFrequencyA*time+KnownPhaseA)</f>
        <v>-0.84192731980932811</v>
      </c>
      <c r="M45" s="3">
        <f ca="1">UnknownNoiseA*RANDBETWEEN(0,100)/100 + UnknownAmplitudeA*COS(2*PI()*UnknownFrequencyA*time+UnknownPhaseA)</f>
        <v>-0.79194446610804281</v>
      </c>
      <c r="O45" s="3">
        <f ca="1">KnownNoiseB*RANDBETWEEN(0,100)/100 + KnownAmplitudeB*COS(2*PI()*KnownFrequencyB*time+KnownPhaseB)</f>
        <v>0.51667789657164975</v>
      </c>
      <c r="P45" s="3">
        <f ca="1">UnknownNoiseB*RANDBETWEEN(0,100)/100 + UnknownAmplitudeB*COS(2*PI()*UnknownFrequencyB*time+UnknownPhaseB)</f>
        <v>0.64440761314551753</v>
      </c>
    </row>
    <row r="46" spans="3:16">
      <c r="J46" s="9">
        <f>J45+1/samplesPerNanosecond</f>
        <v>13.666666666666673</v>
      </c>
      <c r="L46" s="3">
        <f ca="1">KnownNoiseA*RANDBETWEEN(0,100)/100 + KnownAmplitudeA*COS(2*PI()*KnownFrequencyA*time+KnownPhaseA)</f>
        <v>-0.87473403897124469</v>
      </c>
      <c r="M46" s="3">
        <f ca="1">UnknownNoiseA*RANDBETWEEN(0,100)/100 + UnknownAmplitudeA*COS(2*PI()*UnknownFrequencyA*time+UnknownPhaseA)</f>
        <v>-0.52321584994347681</v>
      </c>
      <c r="O46" s="3">
        <f ca="1">KnownNoiseB*RANDBETWEEN(0,100)/100 + KnownAmplitudeB*COS(2*PI()*KnownFrequencyB*time+KnownPhaseB)</f>
        <v>0.52994318328751577</v>
      </c>
      <c r="P46" s="3">
        <f ca="1">UnknownNoiseB*RANDBETWEEN(0,100)/100 + UnknownAmplitudeB*COS(2*PI()*UnknownFrequencyB*time+UnknownPhaseB)</f>
        <v>0.90598052106244509</v>
      </c>
    </row>
    <row r="47" spans="3:16">
      <c r="J47" s="9">
        <f>J46+1/samplesPerNanosecond</f>
        <v>14.000000000000007</v>
      </c>
      <c r="L47" s="3">
        <f ca="1">KnownNoiseA*RANDBETWEEN(0,100)/100 + KnownAmplitudeA*COS(2*PI()*KnownFrequencyA*time+KnownPhaseA)</f>
        <v>-0.82895705587584567</v>
      </c>
      <c r="M47" s="3">
        <f ca="1">UnknownNoiseA*RANDBETWEEN(0,100)/100 + UnknownAmplitudeA*COS(2*PI()*UnknownFrequencyA*time+UnknownPhaseA)</f>
        <v>-8.4777689190093597E-2</v>
      </c>
      <c r="O47" s="3">
        <f ca="1">KnownNoiseB*RANDBETWEEN(0,100)/100 + KnownAmplitudeB*COS(2*PI()*KnownFrequencyB*time+KnownPhaseB)</f>
        <v>0.49839806468958892</v>
      </c>
      <c r="P47" s="3">
        <f ca="1">UnknownNoiseB*RANDBETWEEN(0,100)/100 + UnknownAmplitudeB*COS(2*PI()*UnknownFrequencyB*time+UnknownPhaseB)</f>
        <v>1.0988951271280563</v>
      </c>
    </row>
    <row r="48" spans="3:16">
      <c r="J48" s="9">
        <f>J47+1/samplesPerNanosecond</f>
        <v>14.333333333333341</v>
      </c>
      <c r="L48" s="3">
        <f ca="1">KnownNoiseA*RANDBETWEEN(0,100)/100 + KnownAmplitudeA*COS(2*PI()*KnownFrequencyA*time+KnownPhaseA)</f>
        <v>-0.88256615549902384</v>
      </c>
      <c r="M48" s="3">
        <f ca="1">UnknownNoiseA*RANDBETWEEN(0,100)/100 + UnknownAmplitudeA*COS(2*PI()*UnknownFrequencyA*time+UnknownPhaseA)</f>
        <v>0.30518465392001454</v>
      </c>
      <c r="O48" s="3">
        <f ca="1">KnownNoiseB*RANDBETWEEN(0,100)/100 + KnownAmplitudeB*COS(2*PI()*KnownFrequencyB*time+KnownPhaseB)</f>
        <v>0.39310840767388477</v>
      </c>
      <c r="P48" s="3">
        <f ca="1">UnknownNoiseB*RANDBETWEEN(0,100)/100 + UnknownAmplitudeB*COS(2*PI()*UnknownFrequencyB*time+UnknownPhaseB)</f>
        <v>0.9826413357446413</v>
      </c>
    </row>
    <row r="49" spans="10:16">
      <c r="J49" s="9">
        <f>J48+1/samplesPerNanosecond</f>
        <v>14.666666666666675</v>
      </c>
      <c r="L49" s="3">
        <f ca="1">KnownNoiseA*RANDBETWEEN(0,100)/100 + KnownAmplitudeA*COS(2*PI()*KnownFrequencyA*time+KnownPhaseA)</f>
        <v>-0.86753395417600054</v>
      </c>
      <c r="M49" s="3">
        <f ca="1">UnknownNoiseA*RANDBETWEEN(0,100)/100 + UnknownAmplitudeA*COS(2*PI()*UnknownFrequencyA*time+UnknownPhaseA)</f>
        <v>0.77274705002225352</v>
      </c>
      <c r="O49" s="3">
        <f ca="1">KnownNoiseB*RANDBETWEEN(0,100)/100 + KnownAmplitudeB*COS(2*PI()*KnownFrequencyB*time+KnownPhaseB)</f>
        <v>0.4031413853098012</v>
      </c>
      <c r="P49" s="3">
        <f ca="1">UnknownNoiseB*RANDBETWEEN(0,100)/100 + UnknownAmplitudeB*COS(2*PI()*UnknownFrequencyB*time+UnknownPhaseB)</f>
        <v>0.70818201957939875</v>
      </c>
    </row>
    <row r="50" spans="10:16">
      <c r="J50" s="9">
        <f>J49+1/samplesPerNanosecond</f>
        <v>15.000000000000009</v>
      </c>
      <c r="L50" s="3">
        <f ca="1">KnownNoiseA*RANDBETWEEN(0,100)/100 + KnownAmplitudeA*COS(2*PI()*KnownFrequencyA*time+KnownPhaseA)</f>
        <v>-0.87883594760972283</v>
      </c>
      <c r="M50" s="3">
        <f ca="1">UnknownNoiseA*RANDBETWEEN(0,100)/100 + UnknownAmplitudeA*COS(2*PI()*UnknownFrequencyA*time+UnknownPhaseA)</f>
        <v>0.95433839459080727</v>
      </c>
      <c r="O50" s="3">
        <f ca="1">KnownNoiseB*RANDBETWEEN(0,100)/100 + KnownAmplitudeB*COS(2*PI()*KnownFrequencyB*time+KnownPhaseB)</f>
        <v>0.37756535910650119</v>
      </c>
      <c r="P50" s="3">
        <f ca="1">UnknownNoiseB*RANDBETWEEN(0,100)/100 + UnknownAmplitudeB*COS(2*PI()*UnknownFrequencyB*time+UnknownPhaseB)</f>
        <v>0.26613788938676397</v>
      </c>
    </row>
    <row r="51" spans="10:16">
      <c r="J51" s="9">
        <f>J50+1/samplesPerNanosecond</f>
        <v>15.333333333333343</v>
      </c>
      <c r="L51" s="3">
        <f ca="1">KnownNoiseA*RANDBETWEEN(0,100)/100 + KnownAmplitudeA*COS(2*PI()*KnownFrequencyA*time+KnownPhaseA)</f>
        <v>-0.90245055399180663</v>
      </c>
      <c r="M51" s="3">
        <f ca="1">UnknownNoiseA*RANDBETWEEN(0,100)/100 + UnknownAmplitudeA*COS(2*PI()*UnknownFrequencyA*time+UnknownPhaseA)</f>
        <v>1.0213470990974287</v>
      </c>
      <c r="O51" s="3">
        <f ca="1">KnownNoiseB*RANDBETWEEN(0,100)/100 + KnownAmplitudeB*COS(2*PI()*KnownFrequencyB*time+KnownPhaseB)</f>
        <v>0.28544975864210331</v>
      </c>
      <c r="P51" s="3">
        <f ca="1">UnknownNoiseB*RANDBETWEEN(0,100)/100 + UnknownAmplitudeB*COS(2*PI()*UnknownFrequencyB*time+UnknownPhaseB)</f>
        <v>-0.16140280856548136</v>
      </c>
    </row>
    <row r="52" spans="10:16">
      <c r="J52" s="9">
        <f>J51+1/samplesPerNanosecond</f>
        <v>15.666666666666677</v>
      </c>
      <c r="L52" s="3">
        <f ca="1">KnownNoiseA*RANDBETWEEN(0,100)/100 + KnownAmplitudeA*COS(2*PI()*KnownFrequencyA*time+KnownPhaseA)</f>
        <v>-0.89235915165925317</v>
      </c>
      <c r="M52" s="3">
        <f ca="1">UnknownNoiseA*RANDBETWEEN(0,100)/100 + UnknownAmplitudeA*COS(2*PI()*UnknownFrequencyA*time+UnknownPhaseA)</f>
        <v>0.90110242157940657</v>
      </c>
      <c r="O52" s="3">
        <f ca="1">KnownNoiseB*RANDBETWEEN(0,100)/100 + KnownAmplitudeB*COS(2*PI()*KnownFrequencyB*time+KnownPhaseB)</f>
        <v>0.27186496042045372</v>
      </c>
      <c r="P52" s="3">
        <f ca="1">UnknownNoiseB*RANDBETWEEN(0,100)/100 + UnknownAmplitudeB*COS(2*PI()*UnknownFrequencyB*time+UnknownPhaseB)</f>
        <v>-0.61019839778932561</v>
      </c>
    </row>
    <row r="53" spans="10:16">
      <c r="J53" s="9">
        <f>J52+1/samplesPerNanosecond</f>
        <v>16.000000000000011</v>
      </c>
      <c r="L53" s="3">
        <f ca="1">KnownNoiseA*RANDBETWEEN(0,100)/100 + KnownAmplitudeA*COS(2*PI()*KnownFrequencyA*time+KnownPhaseA)</f>
        <v>-0.90854611190457324</v>
      </c>
      <c r="M53" s="3">
        <f ca="1">UnknownNoiseA*RANDBETWEEN(0,100)/100 + UnknownAmplitudeA*COS(2*PI()*UnknownFrequencyA*time+UnknownPhaseA)</f>
        <v>0.54622249699228143</v>
      </c>
      <c r="O53" s="3">
        <f ca="1">KnownNoiseB*RANDBETWEEN(0,100)/100 + KnownAmplitudeB*COS(2*PI()*KnownFrequencyB*time+KnownPhaseB)</f>
        <v>0.2708821639685246</v>
      </c>
      <c r="P53" s="3">
        <f ca="1">UnknownNoiseB*RANDBETWEEN(0,100)/100 + UnknownAmplitudeB*COS(2*PI()*UnknownFrequencyB*time+UnknownPhaseB)</f>
        <v>-0.86200944635289778</v>
      </c>
    </row>
    <row r="54" spans="10:16">
      <c r="J54" s="9">
        <f>J53+1/samplesPerNanosecond</f>
        <v>16.333333333333343</v>
      </c>
      <c r="L54" s="3">
        <f ca="1">KnownNoiseA*RANDBETWEEN(0,100)/100 + KnownAmplitudeA*COS(2*PI()*KnownFrequencyA*time+KnownPhaseA)</f>
        <v>-0.9069988263573362</v>
      </c>
      <c r="M54" s="3">
        <f ca="1">UnknownNoiseA*RANDBETWEEN(0,100)/100 + UnknownAmplitudeA*COS(2*PI()*UnknownFrequencyA*time+UnknownPhaseA)</f>
        <v>0.17085666947553452</v>
      </c>
      <c r="O54" s="3">
        <f ca="1">KnownNoiseB*RANDBETWEEN(0,100)/100 + KnownAmplitudeB*COS(2*PI()*KnownFrequencyB*time+KnownPhaseB)</f>
        <v>0.16357326703742536</v>
      </c>
      <c r="P54" s="3">
        <f ca="1">UnknownNoiseB*RANDBETWEEN(0,100)/100 + UnknownAmplitudeB*COS(2*PI()*UnknownFrequencyB*time+UnknownPhaseB)</f>
        <v>-0.92594328914049262</v>
      </c>
    </row>
    <row r="55" spans="10:16">
      <c r="J55" s="9">
        <f>J54+1/samplesPerNanosecond</f>
        <v>16.666666666666675</v>
      </c>
      <c r="L55" s="3">
        <f ca="1">KnownNoiseA*RANDBETWEEN(0,100)/100 + KnownAmplitudeA*COS(2*PI()*KnownFrequencyA*time+KnownPhaseA)</f>
        <v>-0.97670772909565795</v>
      </c>
      <c r="M55" s="3">
        <f ca="1">UnknownNoiseA*RANDBETWEEN(0,100)/100 + UnknownAmplitudeA*COS(2*PI()*UnknownFrequencyA*time+UnknownPhaseA)</f>
        <v>-0.25201949215189834</v>
      </c>
      <c r="O55" s="3">
        <f ca="1">KnownNoiseB*RANDBETWEEN(0,100)/100 + KnownAmplitudeB*COS(2*PI()*KnownFrequencyB*time+KnownPhaseB)</f>
        <v>0.19601073958511234</v>
      </c>
      <c r="P55" s="3">
        <f ca="1">UnknownNoiseB*RANDBETWEEN(0,100)/100 + UnknownAmplitudeB*COS(2*PI()*UnknownFrequencyB*time+UnknownPhaseB)</f>
        <v>-0.84969904478641045</v>
      </c>
    </row>
    <row r="56" spans="10:16">
      <c r="J56" s="9">
        <f>J55+1/samplesPerNanosecond</f>
        <v>17.000000000000007</v>
      </c>
      <c r="L56" s="3">
        <f ca="1">KnownNoiseA*RANDBETWEEN(0,100)/100 + KnownAmplitudeA*COS(2*PI()*KnownFrequencyA*time+KnownPhaseA)</f>
        <v>-0.92066631346444672</v>
      </c>
      <c r="M56" s="3">
        <f ca="1">UnknownNoiseA*RANDBETWEEN(0,100)/100 + UnknownAmplitudeA*COS(2*PI()*UnknownFrequencyA*time+UnknownPhaseA)</f>
        <v>-0.64070038811948526</v>
      </c>
      <c r="O56" s="3">
        <f ca="1">KnownNoiseB*RANDBETWEEN(0,100)/100 + KnownAmplitudeB*COS(2*PI()*KnownFrequencyB*time+KnownPhaseB)</f>
        <v>0.1492674961768766</v>
      </c>
      <c r="P56" s="3">
        <f ca="1">UnknownNoiseB*RANDBETWEEN(0,100)/100 + UnknownAmplitudeB*COS(2*PI()*UnknownFrequencyB*time+UnknownPhaseB)</f>
        <v>-0.51945074965922555</v>
      </c>
    </row>
    <row r="57" spans="10:16">
      <c r="J57" s="9">
        <f>J56+1/samplesPerNanosecond</f>
        <v>17.333333333333339</v>
      </c>
      <c r="L57" s="3">
        <f ca="1">KnownNoiseA*RANDBETWEEN(0,100)/100 + KnownAmplitudeA*COS(2*PI()*KnownFrequencyA*time+KnownPhaseA)</f>
        <v>-0.90187114342844943</v>
      </c>
      <c r="M57" s="3">
        <f ca="1">UnknownNoiseA*RANDBETWEEN(0,100)/100 + UnknownAmplitudeA*COS(2*PI()*UnknownFrequencyA*time+UnknownPhaseA)</f>
        <v>-0.8567982094925114</v>
      </c>
      <c r="O57" s="3">
        <f ca="1">KnownNoiseB*RANDBETWEEN(0,100)/100 + KnownAmplitudeB*COS(2*PI()*KnownFrequencyB*time+KnownPhaseB)</f>
        <v>7.0416768761384418E-2</v>
      </c>
      <c r="P57" s="3">
        <f ca="1">UnknownNoiseB*RANDBETWEEN(0,100)/100 + UnknownAmplitudeB*COS(2*PI()*UnknownFrequencyB*time+UnknownPhaseB)</f>
        <v>-0.1075873647746442</v>
      </c>
    </row>
    <row r="58" spans="10:16">
      <c r="J58" s="9">
        <f>J57+1/samplesPerNanosecond</f>
        <v>17.666666666666671</v>
      </c>
      <c r="L58" s="3">
        <f ca="1">KnownNoiseA*RANDBETWEEN(0,100)/100 + KnownAmplitudeA*COS(2*PI()*KnownFrequencyA*time+KnownPhaseA)</f>
        <v>-0.91532185964630719</v>
      </c>
      <c r="M58" s="3">
        <f ca="1">UnknownNoiseA*RANDBETWEEN(0,100)/100 + UnknownAmplitudeA*COS(2*PI()*UnknownFrequencyA*time+UnknownPhaseA)</f>
        <v>-0.97761136491062972</v>
      </c>
      <c r="O58" s="3">
        <f ca="1">KnownNoiseB*RANDBETWEEN(0,100)/100 + KnownAmplitudeB*COS(2*PI()*KnownFrequencyB*time+KnownPhaseB)</f>
        <v>5.9531977735582164E-2</v>
      </c>
      <c r="P58" s="3">
        <f ca="1">UnknownNoiseB*RANDBETWEEN(0,100)/100 + UnknownAmplitudeB*COS(2*PI()*UnknownFrequencyB*time+UnknownPhaseB)</f>
        <v>0.2768332801750113</v>
      </c>
    </row>
    <row r="59" spans="10:16">
      <c r="J59" s="9">
        <f>J58+1/samplesPerNanosecond</f>
        <v>18.000000000000004</v>
      </c>
      <c r="L59" s="3">
        <f ca="1">KnownNoiseA*RANDBETWEEN(0,100)/100 + KnownAmplitudeA*COS(2*PI()*KnownFrequencyA*time+KnownPhaseA)</f>
        <v>-0.92102118008822709</v>
      </c>
      <c r="M59" s="3">
        <f ca="1">UnknownNoiseA*RANDBETWEEN(0,100)/100 + UnknownAmplitudeA*COS(2*PI()*UnknownFrequencyA*time+UnknownPhaseA)</f>
        <v>-0.79872153927799439</v>
      </c>
      <c r="O59" s="3">
        <f ca="1">KnownNoiseB*RANDBETWEEN(0,100)/100 + KnownAmplitudeB*COS(2*PI()*KnownFrequencyB*time+KnownPhaseB)</f>
        <v>6.8660325556353652E-4</v>
      </c>
      <c r="P59" s="3">
        <f ca="1">UnknownNoiseB*RANDBETWEEN(0,100)/100 + UnknownAmplitudeB*COS(2*PI()*UnknownFrequencyB*time+UnknownPhaseB)</f>
        <v>0.72359366210468856</v>
      </c>
    </row>
    <row r="60" spans="10:16">
      <c r="J60" s="9">
        <f>J59+1/samplesPerNanosecond</f>
        <v>18.333333333333336</v>
      </c>
      <c r="L60" s="3">
        <f ca="1">KnownNoiseA*RANDBETWEEN(0,100)/100 + KnownAmplitudeA*COS(2*PI()*KnownFrequencyA*time+KnownPhaseA)</f>
        <v>-0.91797489528418219</v>
      </c>
      <c r="M60" s="3">
        <f ca="1">UnknownNoiseA*RANDBETWEEN(0,100)/100 + UnknownAmplitudeA*COS(2*PI()*UnknownFrequencyA*time+UnknownPhaseA)</f>
        <v>-0.47988855955561227</v>
      </c>
      <c r="O60" s="3">
        <f ca="1">KnownNoiseB*RANDBETWEEN(0,100)/100 + KnownAmplitudeB*COS(2*PI()*KnownFrequencyB*time+KnownPhaseB)</f>
        <v>-0.10104594355683398</v>
      </c>
      <c r="P60" s="3">
        <f ca="1">UnknownNoiseB*RANDBETWEEN(0,100)/100 + UnknownAmplitudeB*COS(2*PI()*UnknownFrequencyB*time+UnknownPhaseB)</f>
        <v>0.98646737990271149</v>
      </c>
    </row>
    <row r="61" spans="10:16">
      <c r="J61" s="9">
        <f>J60+1/samplesPerNanosecond</f>
        <v>18.666666666666668</v>
      </c>
      <c r="L61" s="3">
        <f ca="1">KnownNoiseA*RANDBETWEEN(0,100)/100 + KnownAmplitudeA*COS(2*PI()*KnownFrequencyA*time+KnownPhaseA)</f>
        <v>-0.89419185810442336</v>
      </c>
      <c r="M61" s="3">
        <f ca="1">UnknownNoiseA*RANDBETWEEN(0,100)/100 + UnknownAmplitudeA*COS(2*PI()*UnknownFrequencyA*time+UnknownPhaseA)</f>
        <v>-7.486184104507268E-2</v>
      </c>
      <c r="O61" s="3">
        <f ca="1">KnownNoiseB*RANDBETWEEN(0,100)/100 + KnownAmplitudeB*COS(2*PI()*KnownFrequencyB*time+KnownPhaseB)</f>
        <v>-0.14559244986553341</v>
      </c>
      <c r="P61" s="3">
        <f ca="1">UnknownNoiseB*RANDBETWEEN(0,100)/100 + UnknownAmplitudeB*COS(2*PI()*UnknownFrequencyB*time+UnknownPhaseB)</f>
        <v>1.0913598655344305</v>
      </c>
    </row>
    <row r="62" spans="10:16">
      <c r="J62" s="9">
        <f>J61+1/samplesPerNanosecond</f>
        <v>19</v>
      </c>
      <c r="L62" s="3">
        <f ca="1">KnownNoiseA*RANDBETWEEN(0,100)/100 + KnownAmplitudeA*COS(2*PI()*KnownFrequencyA*time+KnownPhaseA)</f>
        <v>-0.90868396831267151</v>
      </c>
      <c r="M62" s="3">
        <f ca="1">UnknownNoiseA*RANDBETWEEN(0,100)/100 + UnknownAmplitudeA*COS(2*PI()*UnknownFrequencyA*time+UnknownPhaseA)</f>
        <v>0.37064651462114168</v>
      </c>
      <c r="O62" s="3">
        <f ca="1">KnownNoiseB*RANDBETWEEN(0,100)/100 + KnownAmplitudeB*COS(2*PI()*KnownFrequencyB*time+KnownPhaseB)</f>
        <v>-0.15988002886461108</v>
      </c>
      <c r="P62" s="3">
        <f ca="1">UnknownNoiseB*RANDBETWEEN(0,100)/100 + UnknownAmplitudeB*COS(2*PI()*UnknownFrequencyB*time+UnknownPhaseB)</f>
        <v>0.89019164273670637</v>
      </c>
    </row>
    <row r="63" spans="10:16">
      <c r="J63" s="9">
        <f>J62+1/samplesPerNanosecond</f>
        <v>19.333333333333332</v>
      </c>
      <c r="L63" s="3">
        <f ca="1">KnownNoiseA*RANDBETWEEN(0,100)/100 + KnownAmplitudeA*COS(2*PI()*KnownFrequencyA*time+KnownPhaseA)</f>
        <v>-0.95046615163863968</v>
      </c>
      <c r="M63" s="3">
        <f ca="1">UnknownNoiseA*RANDBETWEEN(0,100)/100 + UnknownAmplitudeA*COS(2*PI()*UnknownFrequencyA*time+UnknownPhaseA)</f>
        <v>0.82220609586303361</v>
      </c>
      <c r="O63" s="3">
        <f ca="1">KnownNoiseB*RANDBETWEEN(0,100)/100 + KnownAmplitudeB*COS(2*PI()*KnownFrequencyB*time+KnownPhaseB)</f>
        <v>-0.19883624811080336</v>
      </c>
      <c r="P63" s="3">
        <f ca="1">UnknownNoiseB*RANDBETWEEN(0,100)/100 + UnknownAmplitudeB*COS(2*PI()*UnknownFrequencyB*time+UnknownPhaseB)</f>
        <v>0.66233453758409411</v>
      </c>
    </row>
    <row r="64" spans="10:16">
      <c r="J64" s="9">
        <f>J63+1/samplesPerNanosecond</f>
        <v>19.666666666666664</v>
      </c>
      <c r="L64" s="3">
        <f ca="1">KnownNoiseA*RANDBETWEEN(0,100)/100 + KnownAmplitudeA*COS(2*PI()*KnownFrequencyA*time+KnownPhaseA)</f>
        <v>-0.89855633364026499</v>
      </c>
      <c r="M64" s="3">
        <f ca="1">UnknownNoiseA*RANDBETWEEN(0,100)/100 + UnknownAmplitudeA*COS(2*PI()*UnknownFrequencyA*time+UnknownPhaseA)</f>
        <v>1.0206606379751795</v>
      </c>
      <c r="O64" s="3">
        <f ca="1">KnownNoiseB*RANDBETWEEN(0,100)/100 + KnownAmplitudeB*COS(2*PI()*KnownFrequencyB*time+KnownPhaseB)</f>
        <v>-0.26238925636637167</v>
      </c>
      <c r="P64" s="3">
        <f ca="1">UnknownNoiseB*RANDBETWEEN(0,100)/100 + UnknownAmplitudeB*COS(2*PI()*UnknownFrequencyB*time+UnknownPhaseB)</f>
        <v>0.24890951326260333</v>
      </c>
    </row>
    <row r="65" spans="10:16">
      <c r="J65" s="9">
        <f>J64+1/samplesPerNanosecond</f>
        <v>19.999999999999996</v>
      </c>
      <c r="L65" s="3">
        <f ca="1">KnownNoiseA*RANDBETWEEN(0,100)/100 + KnownAmplitudeA*COS(2*PI()*KnownFrequencyA*time+KnownPhaseA)</f>
        <v>-0.85597540811913464</v>
      </c>
      <c r="M65" s="3">
        <f ca="1">UnknownNoiseA*RANDBETWEEN(0,100)/100 + UnknownAmplitudeA*COS(2*PI()*UnknownFrequencyA*time+UnknownPhaseA)</f>
        <v>1.0222486760444542</v>
      </c>
      <c r="O65" s="3">
        <f ca="1">KnownNoiseB*RANDBETWEEN(0,100)/100 + KnownAmplitudeB*COS(2*PI()*KnownFrequencyB*time+KnownPhaseB)</f>
        <v>-0.24146791010012464</v>
      </c>
      <c r="P65" s="3">
        <f ca="1">UnknownNoiseB*RANDBETWEEN(0,100)/100 + UnknownAmplitudeB*COS(2*PI()*UnknownFrequencyB*time+UnknownPhaseB)</f>
        <v>-0.19710784704298506</v>
      </c>
    </row>
    <row r="66" spans="10:16">
      <c r="J66" s="9">
        <f>J65+1/samplesPerNanosecond</f>
        <v>20.333333333333329</v>
      </c>
      <c r="L66" s="3">
        <f ca="1">KnownNoiseA*RANDBETWEEN(0,100)/100 + KnownAmplitudeA*COS(2*PI()*KnownFrequencyA*time+KnownPhaseA)</f>
        <v>-0.90374720066422798</v>
      </c>
      <c r="M66" s="3">
        <f ca="1">UnknownNoiseA*RANDBETWEEN(0,100)/100 + UnknownAmplitudeA*COS(2*PI()*UnknownFrequencyA*time+UnknownPhaseA)</f>
        <v>0.84181027085584126</v>
      </c>
      <c r="O66" s="3">
        <f ca="1">KnownNoiseB*RANDBETWEEN(0,100)/100 + KnownAmplitudeB*COS(2*PI()*KnownFrequencyB*time+KnownPhaseB)</f>
        <v>-0.30400189762121327</v>
      </c>
      <c r="P66" s="3">
        <f ca="1">UnknownNoiseB*RANDBETWEEN(0,100)/100 + UnknownAmplitudeB*COS(2*PI()*UnknownFrequencyB*time+UnknownPhaseB)</f>
        <v>-0.57458115562699397</v>
      </c>
    </row>
    <row r="67" spans="10:16">
      <c r="J67" s="9">
        <f>J66+1/samplesPerNanosecond</f>
        <v>20.666666666666661</v>
      </c>
      <c r="L67" s="3">
        <f ca="1">KnownNoiseA*RANDBETWEEN(0,100)/100 + KnownAmplitudeA*COS(2*PI()*KnownFrequencyA*time+KnownPhaseA)</f>
        <v>-0.86789842672603223</v>
      </c>
      <c r="M67" s="3">
        <f ca="1">UnknownNoiseA*RANDBETWEEN(0,100)/100 + UnknownAmplitudeA*COS(2*PI()*UnknownFrequencyA*time+UnknownPhaseA)</f>
        <v>0.535227512605574</v>
      </c>
      <c r="O67" s="3">
        <f ca="1">KnownNoiseB*RANDBETWEEN(0,100)/100 + KnownAmplitudeB*COS(2*PI()*KnownFrequencyB*time+KnownPhaseB)</f>
        <v>-0.37992186288170426</v>
      </c>
      <c r="P67" s="3">
        <f ca="1">UnknownNoiseB*RANDBETWEEN(0,100)/100 + UnknownAmplitudeB*COS(2*PI()*UnknownFrequencyB*time+UnknownPhaseB)</f>
        <v>-0.90834771625692645</v>
      </c>
    </row>
    <row r="68" spans="10:16">
      <c r="J68" s="9">
        <f>J67+1/samplesPerNanosecond</f>
        <v>20.999999999999993</v>
      </c>
      <c r="L68" s="3">
        <f ca="1">KnownNoiseA*RANDBETWEEN(0,100)/100 + KnownAmplitudeA*COS(2*PI()*KnownFrequencyA*time+KnownPhaseA)</f>
        <v>-0.83345864477932163</v>
      </c>
      <c r="M68" s="3">
        <f ca="1">UnknownNoiseA*RANDBETWEEN(0,100)/100 + UnknownAmplitudeA*COS(2*PI()*UnknownFrequencyA*time+UnknownPhaseA)</f>
        <v>0.14080899070706526</v>
      </c>
      <c r="O68" s="3">
        <f ca="1">KnownNoiseB*RANDBETWEEN(0,100)/100 + KnownAmplitudeB*COS(2*PI()*KnownFrequencyB*time+KnownPhaseB)</f>
        <v>-0.37015952703735705</v>
      </c>
      <c r="P68" s="3">
        <f ca="1">UnknownNoiseB*RANDBETWEEN(0,100)/100 + UnknownAmplitudeB*COS(2*PI()*UnknownFrequencyB*time+UnknownPhaseB)</f>
        <v>-0.99014522481946732</v>
      </c>
    </row>
    <row r="69" spans="10:16">
      <c r="J69" s="9">
        <f>J68+1/samplesPerNanosecond</f>
        <v>21.333333333333325</v>
      </c>
      <c r="L69" s="3">
        <f ca="1">KnownNoiseA*RANDBETWEEN(0,100)/100 + KnownAmplitudeA*COS(2*PI()*KnownFrequencyA*time+KnownPhaseA)</f>
        <v>-0.85446020452526317</v>
      </c>
      <c r="M69" s="3">
        <f ca="1">UnknownNoiseA*RANDBETWEEN(0,100)/100 + UnknownAmplitudeA*COS(2*PI()*UnknownFrequencyA*time+UnknownPhaseA)</f>
        <v>-0.30605079799398932</v>
      </c>
      <c r="O69" s="3">
        <f ca="1">KnownNoiseB*RANDBETWEEN(0,100)/100 + KnownAmplitudeB*COS(2*PI()*KnownFrequencyB*time+KnownPhaseB)</f>
        <v>-0.46264780812883238</v>
      </c>
      <c r="P69" s="3">
        <f ca="1">UnknownNoiseB*RANDBETWEEN(0,100)/100 + UnknownAmplitudeB*COS(2*PI()*UnknownFrequencyB*time+UnknownPhaseB)</f>
        <v>-0.83112639791728482</v>
      </c>
    </row>
    <row r="70" spans="10:16">
      <c r="J70" s="9">
        <f>J69+1/samplesPerNanosecond</f>
        <v>21.666666666666657</v>
      </c>
      <c r="L70" s="3">
        <f ca="1">KnownNoiseA*RANDBETWEEN(0,100)/100 + KnownAmplitudeA*COS(2*PI()*KnownFrequencyA*time+KnownPhaseA)</f>
        <v>-0.82093818991247591</v>
      </c>
      <c r="M70" s="3">
        <f ca="1">UnknownNoiseA*RANDBETWEEN(0,100)/100 + UnknownAmplitudeA*COS(2*PI()*UnknownFrequencyA*time+UnknownPhaseA)</f>
        <v>-0.69125311627271346</v>
      </c>
      <c r="O70" s="3">
        <f ca="1">KnownNoiseB*RANDBETWEEN(0,100)/100 + KnownAmplitudeB*COS(2*PI()*KnownFrequencyB*time+KnownPhaseB)</f>
        <v>-0.46032093918075978</v>
      </c>
      <c r="P70" s="3">
        <f ca="1">UnknownNoiseB*RANDBETWEEN(0,100)/100 + UnknownAmplitudeB*COS(2*PI()*UnknownFrequencyB*time+UnknownPhaseB)</f>
        <v>-0.50384608918467233</v>
      </c>
    </row>
    <row r="71" spans="10:16">
      <c r="J71" s="9">
        <f>J70+1/samplesPerNanosecond</f>
        <v>21.999999999999989</v>
      </c>
      <c r="L71" s="3">
        <f ca="1">KnownNoiseA*RANDBETWEEN(0,100)/100 + KnownAmplitudeA*COS(2*PI()*KnownFrequencyA*time+KnownPhaseA)</f>
        <v>-0.81493035792129465</v>
      </c>
      <c r="M71" s="3">
        <f ca="1">UnknownNoiseA*RANDBETWEEN(0,100)/100 + UnknownAmplitudeA*COS(2*PI()*UnknownFrequencyA*time+UnknownPhaseA)</f>
        <v>-0.9049207139604778</v>
      </c>
      <c r="O71" s="3">
        <f ca="1">KnownNoiseB*RANDBETWEEN(0,100)/100 + KnownAmplitudeB*COS(2*PI()*KnownFrequencyB*time+KnownPhaseB)</f>
        <v>-0.49911458295432443</v>
      </c>
      <c r="P71" s="3">
        <f ca="1">UnknownNoiseB*RANDBETWEEN(0,100)/100 + UnknownAmplitudeB*COS(2*PI()*UnknownFrequencyB*time+UnknownPhaseB)</f>
        <v>-0.12211992191054091</v>
      </c>
    </row>
    <row r="72" spans="10:16">
      <c r="J72" s="9">
        <f>J71+1/samplesPerNanosecond</f>
        <v>22.333333333333321</v>
      </c>
      <c r="L72" s="3">
        <f ca="1">KnownNoiseA*RANDBETWEEN(0,100)/100 + KnownAmplitudeA*COS(2*PI()*KnownFrequencyA*time+KnownPhaseA)</f>
        <v>-0.76747707210719351</v>
      </c>
      <c r="M72" s="3">
        <f ca="1">UnknownNoiseA*RANDBETWEEN(0,100)/100 + UnknownAmplitudeA*COS(2*PI()*UnknownFrequencyA*time+UnknownPhaseA)</f>
        <v>-0.96026115656985989</v>
      </c>
      <c r="O72" s="3">
        <f ca="1">KnownNoiseB*RANDBETWEEN(0,100)/100 + KnownAmplitudeB*COS(2*PI()*KnownFrequencyB*time+KnownPhaseB)</f>
        <v>-0.49996594523551147</v>
      </c>
      <c r="P72" s="3">
        <f ca="1">UnknownNoiseB*RANDBETWEEN(0,100)/100 + UnknownAmplitudeB*COS(2*PI()*UnknownFrequencyB*time+UnknownPhaseB)</f>
        <v>0.33821117593325262</v>
      </c>
    </row>
    <row r="73" spans="10:16">
      <c r="J73" s="9">
        <f>J72+1/samplesPerNanosecond</f>
        <v>22.666666666666654</v>
      </c>
      <c r="L73" s="3">
        <f ca="1">KnownNoiseA*RANDBETWEEN(0,100)/100 + KnownAmplitudeA*COS(2*PI()*KnownFrequencyA*time+KnownPhaseA)</f>
        <v>-0.71262123184282333</v>
      </c>
      <c r="M73" s="3">
        <f ca="1">UnknownNoiseA*RANDBETWEEN(0,100)/100 + UnknownAmplitudeA*COS(2*PI()*UnknownFrequencyA*time+UnknownPhaseA)</f>
        <v>-0.78437740296822234</v>
      </c>
      <c r="O73" s="3">
        <f ca="1">KnownNoiseB*RANDBETWEEN(0,100)/100 + KnownAmplitudeB*COS(2*PI()*KnownFrequencyB*time+KnownPhaseB)</f>
        <v>-0.5268138848922348</v>
      </c>
      <c r="P73" s="3">
        <f ca="1">UnknownNoiseB*RANDBETWEEN(0,100)/100 + UnknownAmplitudeB*COS(2*PI()*UnknownFrequencyB*time+UnknownPhaseB)</f>
        <v>0.68814888544840191</v>
      </c>
    </row>
    <row r="74" spans="10:16">
      <c r="J74" s="9">
        <f>J73+1/samplesPerNanosecond</f>
        <v>22.999999999999986</v>
      </c>
      <c r="L74" s="3">
        <f ca="1">KnownNoiseA*RANDBETWEEN(0,100)/100 + KnownAmplitudeA*COS(2*PI()*KnownFrequencyA*time+KnownPhaseA)</f>
        <v>-0.7394081971354084</v>
      </c>
      <c r="M74" s="3">
        <f ca="1">UnknownNoiseA*RANDBETWEEN(0,100)/100 + UnknownAmplitudeA*COS(2*PI()*UnknownFrequencyA*time+UnknownPhaseA)</f>
        <v>-0.45425303772364972</v>
      </c>
      <c r="O74" s="3">
        <f ca="1">KnownNoiseB*RANDBETWEEN(0,100)/100 + KnownAmplitudeB*COS(2*PI()*KnownFrequencyB*time+KnownPhaseB)</f>
        <v>-0.56859902104707305</v>
      </c>
      <c r="P74" s="3">
        <f ca="1">UnknownNoiseB*RANDBETWEEN(0,100)/100 + UnknownAmplitudeB*COS(2*PI()*UnknownFrequencyB*time+UnknownPhaseB)</f>
        <v>0.95264421478335026</v>
      </c>
    </row>
    <row r="75" spans="10:16">
      <c r="J75" s="9">
        <f>J74+1/samplesPerNanosecond</f>
        <v>23.333333333333318</v>
      </c>
      <c r="L75" s="3">
        <f ca="1">KnownNoiseA*RANDBETWEEN(0,100)/100 + KnownAmplitudeA*COS(2*PI()*KnownFrequencyA*time+KnownPhaseA)</f>
        <v>-0.61788570874369364</v>
      </c>
      <c r="M75" s="3">
        <f ca="1">UnknownNoiseA*RANDBETWEEN(0,100)/100 + UnknownAmplitudeA*COS(2*PI()*UnknownFrequencyA*time+UnknownPhaseA)</f>
        <v>1.2860576212928923E-3</v>
      </c>
      <c r="O75" s="3">
        <f ca="1">KnownNoiseB*RANDBETWEEN(0,100)/100 + KnownAmplitudeB*COS(2*PI()*KnownFrequencyB*time+KnownPhaseB)</f>
        <v>-0.62026383761288528</v>
      </c>
      <c r="P75" s="3">
        <f ca="1">UnknownNoiseB*RANDBETWEEN(0,100)/100 + UnknownAmplitudeB*COS(2*PI()*UnknownFrequencyB*time+UnknownPhaseB)</f>
        <v>1.0583001341887099</v>
      </c>
    </row>
    <row r="76" spans="10:16">
      <c r="J76" s="9">
        <f>J75+1/samplesPerNanosecond</f>
        <v>23.66666666666665</v>
      </c>
      <c r="L76" s="3">
        <f ca="1">KnownNoiseA*RANDBETWEEN(0,100)/100 + KnownAmplitudeA*COS(2*PI()*KnownFrequencyA*time+KnownPhaseA)</f>
        <v>-0.65610380487815023</v>
      </c>
      <c r="M76" s="3">
        <f ca="1">UnknownNoiseA*RANDBETWEEN(0,100)/100 + UnknownAmplitudeA*COS(2*PI()*UnknownFrequencyA*time+UnknownPhaseA)</f>
        <v>0.47721756005041743</v>
      </c>
      <c r="O76" s="3">
        <f ca="1">KnownNoiseB*RANDBETWEEN(0,100)/100 + KnownAmplitudeB*COS(2*PI()*KnownFrequencyB*time+KnownPhaseB)</f>
        <v>-0.64675278364895183</v>
      </c>
      <c r="P76" s="3">
        <f ca="1">UnknownNoiseB*RANDBETWEEN(0,100)/100 + UnknownAmplitudeB*COS(2*PI()*UnknownFrequencyB*time+UnknownPhaseB)</f>
        <v>0.88151093075656195</v>
      </c>
    </row>
    <row r="77" spans="10:16">
      <c r="J77" s="9">
        <f>J76+1/samplesPerNanosecond</f>
        <v>23.999999999999982</v>
      </c>
      <c r="L77" s="3">
        <f ca="1">KnownNoiseA*RANDBETWEEN(0,100)/100 + KnownAmplitudeA*COS(2*PI()*KnownFrequencyA*time+KnownPhaseA)</f>
        <v>-0.56311473311817939</v>
      </c>
      <c r="M77" s="3">
        <f ca="1">UnknownNoiseA*RANDBETWEEN(0,100)/100 + UnknownAmplitudeA*COS(2*PI()*UnknownFrequencyA*time+UnknownPhaseA)</f>
        <v>0.7758306820850901</v>
      </c>
      <c r="O77" s="3">
        <f ca="1">KnownNoiseB*RANDBETWEEN(0,100)/100 + KnownAmplitudeB*COS(2*PI()*KnownFrequencyB*time+KnownPhaseB)</f>
        <v>-0.66001237118364875</v>
      </c>
      <c r="P77" s="3">
        <f ca="1">UnknownNoiseB*RANDBETWEEN(0,100)/100 + UnknownAmplitudeB*COS(2*PI()*UnknownFrequencyB*time+UnknownPhaseB)</f>
        <v>0.61299834540406906</v>
      </c>
    </row>
    <row r="78" spans="10:16">
      <c r="J78" s="9">
        <f>J77+1/samplesPerNanosecond</f>
        <v>24.333333333333314</v>
      </c>
      <c r="L78" s="3">
        <f ca="1">KnownNoiseA*RANDBETWEEN(0,100)/100 + KnownAmplitudeA*COS(2*PI()*KnownFrequencyA*time+KnownPhaseA)</f>
        <v>-0.53397285891674873</v>
      </c>
      <c r="M78" s="3">
        <f ca="1">UnknownNoiseA*RANDBETWEEN(0,100)/100 + UnknownAmplitudeA*COS(2*PI()*UnknownFrequencyA*time+UnknownPhaseA)</f>
        <v>1.0115738518288195</v>
      </c>
      <c r="O78" s="3">
        <f ca="1">KnownNoiseB*RANDBETWEEN(0,100)/100 + KnownAmplitudeB*COS(2*PI()*KnownFrequencyB*time+KnownPhaseB)</f>
        <v>-0.68199126888197092</v>
      </c>
      <c r="P78" s="3">
        <f ca="1">UnknownNoiseB*RANDBETWEEN(0,100)/100 + UnknownAmplitudeB*COS(2*PI()*UnknownFrequencyB*time+UnknownPhaseB)</f>
        <v>0.1692342483556343</v>
      </c>
    </row>
    <row r="79" spans="10:16">
      <c r="J79" s="9">
        <f>J78+1/samplesPerNanosecond</f>
        <v>24.666666666666647</v>
      </c>
      <c r="L79" s="3">
        <f ca="1">KnownNoiseA*RANDBETWEEN(0,100)/100 + KnownAmplitudeA*COS(2*PI()*KnownFrequencyA*time+KnownPhaseA)</f>
        <v>-0.53973456986452428</v>
      </c>
      <c r="M79" s="3">
        <f ca="1">UnknownNoiseA*RANDBETWEEN(0,100)/100 + UnknownAmplitudeA*COS(2*PI()*UnknownFrequencyA*time+UnknownPhaseA)</f>
        <v>1.0006513250331035</v>
      </c>
      <c r="O79" s="3">
        <f ca="1">KnownNoiseB*RANDBETWEEN(0,100)/100 + KnownAmplitudeB*COS(2*PI()*KnownFrequencyB*time+KnownPhaseB)</f>
        <v>-0.76064039240550041</v>
      </c>
      <c r="P79" s="3">
        <f ca="1">UnknownNoiseB*RANDBETWEEN(0,100)/100 + UnknownAmplitudeB*COS(2*PI()*UnknownFrequencyB*time+UnknownPhaseB)</f>
        <v>-0.26512804311796806</v>
      </c>
    </row>
    <row r="80" spans="10:16">
      <c r="J80" s="9">
        <f>J79+1/samplesPerNanosecond</f>
        <v>24.999999999999979</v>
      </c>
      <c r="L80" s="3">
        <f ca="1">KnownNoiseA*RANDBETWEEN(0,100)/100 + KnownAmplitudeA*COS(2*PI()*KnownFrequencyA*time+KnownPhaseA)</f>
        <v>-0.50845817730277221</v>
      </c>
      <c r="M80" s="3">
        <f ca="1">UnknownNoiseA*RANDBETWEEN(0,100)/100 + UnknownAmplitudeA*COS(2*PI()*UnknownFrequencyA*time+UnknownPhaseA)</f>
        <v>0.89143205172381434</v>
      </c>
      <c r="O80" s="3">
        <f ca="1">KnownNoiseB*RANDBETWEEN(0,100)/100 + KnownAmplitudeB*COS(2*PI()*KnownFrequencyB*time+KnownPhaseB)</f>
        <v>-0.79391299005652605</v>
      </c>
      <c r="P80" s="3">
        <f ca="1">UnknownNoiseB*RANDBETWEEN(0,100)/100 + UnknownAmplitudeB*COS(2*PI()*UnknownFrequencyB*time+UnknownPhaseB)</f>
        <v>-0.64528512379282188</v>
      </c>
    </row>
    <row r="81" spans="10:16">
      <c r="J81" s="9">
        <f>J80+1/samplesPerNanosecond</f>
        <v>25.333333333333311</v>
      </c>
      <c r="L81" s="3">
        <f ca="1">KnownNoiseA*RANDBETWEEN(0,100)/100 + KnownAmplitudeA*COS(2*PI()*KnownFrequencyA*time+KnownPhaseA)</f>
        <v>-0.4512038136713134</v>
      </c>
      <c r="M81" s="3">
        <f ca="1">UnknownNoiseA*RANDBETWEEN(0,100)/100 + UnknownAmplitudeA*COS(2*PI()*UnknownFrequencyA*time+UnknownPhaseA)</f>
        <v>0.46497901445912221</v>
      </c>
      <c r="O81" s="3">
        <f ca="1">KnownNoiseB*RANDBETWEEN(0,100)/100 + KnownAmplitudeB*COS(2*PI()*KnownFrequencyB*time+KnownPhaseB)</f>
        <v>-0.76576472511102933</v>
      </c>
      <c r="P81" s="3">
        <f ca="1">UnknownNoiseB*RANDBETWEEN(0,100)/100 + UnknownAmplitudeB*COS(2*PI()*UnknownFrequencyB*time+UnknownPhaseB)</f>
        <v>-0.89235100361427522</v>
      </c>
    </row>
    <row r="82" spans="10:16">
      <c r="J82" s="9">
        <f>J81+1/samplesPerNanosecond</f>
        <v>25.666666666666643</v>
      </c>
      <c r="L82" s="3">
        <f ca="1">KnownNoiseA*RANDBETWEEN(0,100)/100 + KnownAmplitudeA*COS(2*PI()*KnownFrequencyA*time+KnownPhaseA)</f>
        <v>-0.42503332710354358</v>
      </c>
      <c r="M82" s="3">
        <f ca="1">UnknownNoiseA*RANDBETWEEN(0,100)/100 + UnknownAmplitudeA*COS(2*PI()*UnknownFrequencyA*time+UnknownPhaseA)</f>
        <v>0.11559254663034818</v>
      </c>
      <c r="O82" s="3">
        <f ca="1">KnownNoiseB*RANDBETWEEN(0,100)/100 + KnownAmplitudeB*COS(2*PI()*KnownFrequencyB*time+KnownPhaseB)</f>
        <v>-0.80415375352080098</v>
      </c>
      <c r="P82" s="3">
        <f ca="1">UnknownNoiseB*RANDBETWEEN(0,100)/100 + UnknownAmplitudeB*COS(2*PI()*UnknownFrequencyB*time+UnknownPhaseB)</f>
        <v>-0.98982575904094405</v>
      </c>
    </row>
    <row r="83" spans="10:16">
      <c r="J83" s="9">
        <f>J82+1/samplesPerNanosecond</f>
        <v>25.999999999999975</v>
      </c>
      <c r="L83" s="3">
        <f ca="1">KnownNoiseA*RANDBETWEEN(0,100)/100 + KnownAmplitudeA*COS(2*PI()*KnownFrequencyA*time+KnownPhaseA)</f>
        <v>-0.41001017302781184</v>
      </c>
      <c r="M83" s="3">
        <f ca="1">UnknownNoiseA*RANDBETWEEN(0,100)/100 + UnknownAmplitudeA*COS(2*PI()*UnknownFrequencyA*time+UnknownPhaseA)</f>
        <v>-0.37613216730858573</v>
      </c>
      <c r="O83" s="3">
        <f ca="1">KnownNoiseB*RANDBETWEEN(0,100)/100 + KnownAmplitudeB*COS(2*PI()*KnownFrequencyB*time+KnownPhaseB)</f>
        <v>-0.8490407972661933</v>
      </c>
      <c r="P83" s="3">
        <f ca="1">UnknownNoiseB*RANDBETWEEN(0,100)/100 + UnknownAmplitudeB*COS(2*PI()*UnknownFrequencyB*time+UnknownPhaseB)</f>
        <v>-0.75835320992142141</v>
      </c>
    </row>
    <row r="84" spans="10:16">
      <c r="J84" s="9">
        <f>J83+1/samplesPerNanosecond</f>
        <v>26.333333333333307</v>
      </c>
      <c r="L84" s="3">
        <f ca="1">KnownNoiseA*RANDBETWEEN(0,100)/100 + KnownAmplitudeA*COS(2*PI()*KnownFrequencyA*time+KnownPhaseA)</f>
        <v>-0.371199302431236</v>
      </c>
      <c r="M84" s="3">
        <f ca="1">UnknownNoiseA*RANDBETWEEN(0,100)/100 + UnknownAmplitudeA*COS(2*PI()*UnknownFrequencyA*time+UnknownPhaseA)</f>
        <v>-0.69592832255431347</v>
      </c>
      <c r="O84" s="3">
        <f ca="1">KnownNoiseB*RANDBETWEEN(0,100)/100 + KnownAmplitudeB*COS(2*PI()*KnownFrequencyB*time+KnownPhaseB)</f>
        <v>-0.81038921349105042</v>
      </c>
      <c r="P84" s="3">
        <f ca="1">UnknownNoiseB*RANDBETWEEN(0,100)/100 + UnknownAmplitudeB*COS(2*PI()*UnknownFrequencyB*time+UnknownPhaseB)</f>
        <v>-0.44980447412405528</v>
      </c>
    </row>
    <row r="85" spans="10:16">
      <c r="J85" s="9">
        <f>J84+1/samplesPerNanosecond</f>
        <v>26.666666666666639</v>
      </c>
      <c r="L85" s="3">
        <f ca="1">KnownNoiseA*RANDBETWEEN(0,100)/100 + KnownAmplitudeA*COS(2*PI()*KnownFrequencyA*time+KnownPhaseA)</f>
        <v>-0.3156670485308809</v>
      </c>
      <c r="M85" s="3">
        <f ca="1">UnknownNoiseA*RANDBETWEEN(0,100)/100 + UnknownAmplitudeA*COS(2*PI()*UnknownFrequencyA*time+UnknownPhaseA)</f>
        <v>-0.8776158493157401</v>
      </c>
      <c r="O85" s="3">
        <f ca="1">KnownNoiseB*RANDBETWEEN(0,100)/100 + KnownAmplitudeB*COS(2*PI()*KnownFrequencyB*time+KnownPhaseB)</f>
        <v>-0.90716505843848316</v>
      </c>
      <c r="P85" s="3">
        <f ca="1">UnknownNoiseB*RANDBETWEEN(0,100)/100 + UnknownAmplitudeB*COS(2*PI()*UnknownFrequencyB*time+UnknownPhaseB)</f>
        <v>-2.726821092263923E-2</v>
      </c>
    </row>
    <row r="86" spans="10:16">
      <c r="J86" s="9">
        <f>J85+1/samplesPerNanosecond</f>
        <v>26.999999999999972</v>
      </c>
      <c r="L86" s="3">
        <f ca="1">KnownNoiseA*RANDBETWEEN(0,100)/100 + KnownAmplitudeA*COS(2*PI()*KnownFrequencyA*time+KnownPhaseA)</f>
        <v>-0.32348100999351564</v>
      </c>
      <c r="M86" s="3">
        <f ca="1">UnknownNoiseA*RANDBETWEEN(0,100)/100 + UnknownAmplitudeA*COS(2*PI()*UnknownFrequencyA*time+UnknownPhaseA)</f>
        <v>-0.88742209310257936</v>
      </c>
      <c r="O86" s="3">
        <f ca="1">KnownNoiseB*RANDBETWEEN(0,100)/100 + KnownAmplitudeB*COS(2*PI()*KnownFrequencyB*time+KnownPhaseB)</f>
        <v>-0.8313371472361446</v>
      </c>
      <c r="P86" s="3">
        <f ca="1">UnknownNoiseB*RANDBETWEEN(0,100)/100 + UnknownAmplitudeB*COS(2*PI()*UnknownFrequencyB*time+UnknownPhaseB)</f>
        <v>0.36184334219124187</v>
      </c>
    </row>
    <row r="87" spans="10:16">
      <c r="J87" s="9">
        <f>J86+1/samplesPerNanosecond</f>
        <v>27.333333333333304</v>
      </c>
      <c r="L87" s="3">
        <f ca="1">KnownNoiseA*RANDBETWEEN(0,100)/100 + KnownAmplitudeA*COS(2*PI()*KnownFrequencyA*time+KnownPhaseA)</f>
        <v>-0.20570993244632135</v>
      </c>
      <c r="M87" s="3">
        <f ca="1">UnknownNoiseA*RANDBETWEEN(0,100)/100 + UnknownAmplitudeA*COS(2*PI()*UnknownFrequencyA*time+UnknownPhaseA)</f>
        <v>-0.74498365692676516</v>
      </c>
      <c r="O87" s="3">
        <f ca="1">KnownNoiseB*RANDBETWEEN(0,100)/100 + KnownAmplitudeB*COS(2*PI()*KnownFrequencyB*time+KnownPhaseB)</f>
        <v>-0.87387710854493705</v>
      </c>
      <c r="P87" s="3">
        <f ca="1">UnknownNoiseB*RANDBETWEEN(0,100)/100 + UnknownAmplitudeB*COS(2*PI()*UnknownFrequencyB*time+UnknownPhaseB)</f>
        <v>0.72397841542342811</v>
      </c>
    </row>
    <row r="88" spans="10:16">
      <c r="J88" s="9">
        <f>J87+1/samplesPerNanosecond</f>
        <v>27.666666666666636</v>
      </c>
      <c r="L88" s="3">
        <f ca="1">KnownNoiseA*RANDBETWEEN(0,100)/100 + KnownAmplitudeA*COS(2*PI()*KnownFrequencyA*time+KnownPhaseA)</f>
        <v>-0.15542358798631636</v>
      </c>
      <c r="M88" s="3">
        <f ca="1">UnknownNoiseA*RANDBETWEEN(0,100)/100 + UnknownAmplitudeA*COS(2*PI()*UnknownFrequencyA*time+UnknownPhaseA)</f>
        <v>-0.34341951156245187</v>
      </c>
      <c r="O88" s="3">
        <f ca="1">KnownNoiseB*RANDBETWEEN(0,100)/100 + KnownAmplitudeB*COS(2*PI()*KnownFrequencyB*time+KnownPhaseB)</f>
        <v>-0.89175943429850535</v>
      </c>
      <c r="P88" s="3">
        <f ca="1">UnknownNoiseB*RANDBETWEEN(0,100)/100 + UnknownAmplitudeB*COS(2*PI()*UnknownFrequencyB*time+UnknownPhaseB)</f>
        <v>0.95346258335527601</v>
      </c>
    </row>
    <row r="89" spans="10:16">
      <c r="J89" s="9">
        <f>J88+1/samplesPerNanosecond</f>
        <v>27.999999999999968</v>
      </c>
      <c r="L89" s="3">
        <f ca="1">KnownNoiseA*RANDBETWEEN(0,100)/100 + KnownAmplitudeA*COS(2*PI()*KnownFrequencyA*time+KnownPhaseA)</f>
        <v>-0.20269265232726308</v>
      </c>
      <c r="M89" s="3">
        <f ca="1">UnknownNoiseA*RANDBETWEEN(0,100)/100 + UnknownAmplitudeA*COS(2*PI()*UnknownFrequencyA*time+UnknownPhaseA)</f>
        <v>4.2539329326066466E-2</v>
      </c>
      <c r="O89" s="3">
        <f ca="1">KnownNoiseB*RANDBETWEEN(0,100)/100 + KnownAmplitudeB*COS(2*PI()*KnownFrequencyB*time+KnownPhaseB)</f>
        <v>-0.9429615245916021</v>
      </c>
      <c r="P89" s="3">
        <f ca="1">UnknownNoiseB*RANDBETWEEN(0,100)/100 + UnknownAmplitudeB*COS(2*PI()*UnknownFrequencyB*time+UnknownPhaseB)</f>
        <v>1.0437236622445427</v>
      </c>
    </row>
    <row r="90" spans="10:16">
      <c r="J90" s="9">
        <f>J89+1/samplesPerNanosecond</f>
        <v>28.3333333333333</v>
      </c>
      <c r="L90" s="3">
        <f ca="1">KnownNoiseA*RANDBETWEEN(0,100)/100 + KnownAmplitudeA*COS(2*PI()*KnownFrequencyA*time+KnownPhaseA)</f>
        <v>-0.14258858148213771</v>
      </c>
      <c r="M90" s="3">
        <f ca="1">UnknownNoiseA*RANDBETWEEN(0,100)/100 + UnknownAmplitudeA*COS(2*PI()*UnknownFrequencyA*time+UnknownPhaseA)</f>
        <v>0.46778014684293578</v>
      </c>
      <c r="O90" s="3">
        <f ca="1">KnownNoiseB*RANDBETWEEN(0,100)/100 + KnownAmplitudeB*COS(2*PI()*KnownFrequencyB*time+KnownPhaseB)</f>
        <v>-0.9574637271132167</v>
      </c>
      <c r="P90" s="3">
        <f ca="1">UnknownNoiseB*RANDBETWEEN(0,100)/100 + UnknownAmplitudeB*COS(2*PI()*UnknownFrequencyB*time+UnknownPhaseB)</f>
        <v>0.90866154588166581</v>
      </c>
    </row>
    <row r="91" spans="10:16">
      <c r="J91" s="9">
        <f>J90+1/samplesPerNanosecond</f>
        <v>28.666666666666632</v>
      </c>
      <c r="L91" s="3">
        <f ca="1">KnownNoiseA*RANDBETWEEN(0,100)/100 + KnownAmplitudeA*COS(2*PI()*KnownFrequencyA*time+KnownPhaseA)</f>
        <v>-0.12118348595854492</v>
      </c>
      <c r="M91" s="3">
        <f ca="1">UnknownNoiseA*RANDBETWEEN(0,100)/100 + UnknownAmplitudeA*COS(2*PI()*UnknownFrequencyA*time+UnknownPhaseA)</f>
        <v>0.80353587006566574</v>
      </c>
      <c r="O91" s="3">
        <f ca="1">KnownNoiseB*RANDBETWEEN(0,100)/100 + KnownAmplitudeB*COS(2*PI()*KnownFrequencyB*time+KnownPhaseB)</f>
        <v>-0.9572493717712367</v>
      </c>
      <c r="P91" s="3">
        <f ca="1">UnknownNoiseB*RANDBETWEEN(0,100)/100 + UnknownAmplitudeB*COS(2*PI()*UnknownFrequencyB*time+UnknownPhaseB)</f>
        <v>0.60327786184794885</v>
      </c>
    </row>
    <row r="92" spans="10:16">
      <c r="J92" s="9">
        <f>J91+1/samplesPerNanosecond</f>
        <v>28.999999999999964</v>
      </c>
      <c r="L92" s="3">
        <f ca="1">KnownNoiseA*RANDBETWEEN(0,100)/100 + KnownAmplitudeA*COS(2*PI()*KnownFrequencyA*time+KnownPhaseA)</f>
        <v>3.4499955203769195E-3</v>
      </c>
      <c r="M92" s="3">
        <f ca="1">UnknownNoiseA*RANDBETWEEN(0,100)/100 + UnknownAmplitudeA*COS(2*PI()*UnknownFrequencyA*time+UnknownPhaseA)</f>
        <v>1.0750428901661371</v>
      </c>
      <c r="O92" s="3">
        <f ca="1">KnownNoiseB*RANDBETWEEN(0,100)/100 + KnownAmplitudeB*COS(2*PI()*KnownFrequencyB*time+KnownPhaseB)</f>
        <v>-0.9183047998849212</v>
      </c>
      <c r="P92" s="3">
        <f ca="1">UnknownNoiseB*RANDBETWEEN(0,100)/100 + UnknownAmplitudeB*COS(2*PI()*UnknownFrequencyB*time+UnknownPhaseB)</f>
        <v>8.7237578695859269E-2</v>
      </c>
    </row>
    <row r="93" spans="10:16">
      <c r="J93" s="9">
        <f>J92+1/samplesPerNanosecond</f>
        <v>29.333333333333297</v>
      </c>
      <c r="L93" s="3">
        <f ca="1">KnownNoiseA*RANDBETWEEN(0,100)/100 + KnownAmplitudeA*COS(2*PI()*KnownFrequencyA*time+KnownPhaseA)</f>
        <v>2.2388239122580131E-3</v>
      </c>
      <c r="M93" s="3">
        <f ca="1">UnknownNoiseA*RANDBETWEEN(0,100)/100 + UnknownAmplitudeA*COS(2*PI()*UnknownFrequencyA*time+UnknownPhaseA)</f>
        <v>1.0055767636732453</v>
      </c>
      <c r="O93" s="3">
        <f ca="1">KnownNoiseB*RANDBETWEEN(0,100)/100 + KnownAmplitudeB*COS(2*PI()*KnownFrequencyB*time+KnownPhaseB)</f>
        <v>-0.91361938820935185</v>
      </c>
      <c r="P93" s="3">
        <f ca="1">UnknownNoiseB*RANDBETWEEN(0,100)/100 + UnknownAmplitudeB*COS(2*PI()*UnknownFrequencyB*time+UnknownPhaseB)</f>
        <v>-0.29534209406192391</v>
      </c>
    </row>
    <row r="94" spans="10:16">
      <c r="J94" s="9">
        <f>J93+1/samplesPerNanosecond</f>
        <v>29.666666666666629</v>
      </c>
      <c r="L94" s="3">
        <f ca="1">KnownNoiseA*RANDBETWEEN(0,100)/100 + KnownAmplitudeA*COS(2*PI()*KnownFrequencyA*time+KnownPhaseA)</f>
        <v>6.9109687296648431E-2</v>
      </c>
      <c r="M94" s="3">
        <f ca="1">UnknownNoiseA*RANDBETWEEN(0,100)/100 + UnknownAmplitudeA*COS(2*PI()*UnknownFrequencyA*time+UnknownPhaseA)</f>
        <v>0.84604197581443485</v>
      </c>
      <c r="O94" s="3">
        <f ca="1">KnownNoiseB*RANDBETWEEN(0,100)/100 + KnownAmplitudeB*COS(2*PI()*KnownFrequencyB*time+KnownPhaseB)</f>
        <v>-0.90118556747125234</v>
      </c>
      <c r="P94" s="3">
        <f ca="1">UnknownNoiseB*RANDBETWEEN(0,100)/100 + UnknownAmplitudeB*COS(2*PI()*UnknownFrequencyB*time+UnknownPhaseB)</f>
        <v>-0.65021758519316575</v>
      </c>
    </row>
    <row r="95" spans="10:16">
      <c r="J95" s="9">
        <f>J94+1/samplesPerNanosecond</f>
        <v>29.999999999999961</v>
      </c>
      <c r="L95" s="3">
        <f ca="1">KnownNoiseA*RANDBETWEEN(0,100)/100 + KnownAmplitudeA*COS(2*PI()*KnownFrequencyA*time+KnownPhaseA)</f>
        <v>5.4989129951270067E-2</v>
      </c>
      <c r="M95" s="3">
        <f ca="1">UnknownNoiseA*RANDBETWEEN(0,100)/100 + UnknownAmplitudeA*COS(2*PI()*UnknownFrequencyA*time+UnknownPhaseA)</f>
        <v>0.45658877809915355</v>
      </c>
      <c r="O95" s="3">
        <f ca="1">KnownNoiseB*RANDBETWEEN(0,100)/100 + KnownAmplitudeB*COS(2*PI()*KnownFrequencyB*time+KnownPhaseB)</f>
        <v>-0.99199883572019831</v>
      </c>
      <c r="P95" s="3">
        <f ca="1">UnknownNoiseB*RANDBETWEEN(0,100)/100 + UnknownAmplitudeB*COS(2*PI()*UnknownFrequencyB*time+UnknownPhaseB)</f>
        <v>-0.94097383055874428</v>
      </c>
    </row>
    <row r="96" spans="10:16">
      <c r="J96" s="9">
        <f>J95+1/samplesPerNanosecond</f>
        <v>30.333333333333293</v>
      </c>
      <c r="L96" s="3">
        <f ca="1">KnownNoiseA*RANDBETWEEN(0,100)/100 + KnownAmplitudeA*COS(2*PI()*KnownFrequencyA*time+KnownPhaseA)</f>
        <v>0.16280368110288967</v>
      </c>
      <c r="M96" s="3">
        <f ca="1">UnknownNoiseA*RANDBETWEEN(0,100)/100 + UnknownAmplitudeA*COS(2*PI()*UnknownFrequencyA*time+UnknownPhaseA)</f>
        <v>-2.5665811659067707E-2</v>
      </c>
      <c r="O96" s="3">
        <f ca="1">KnownNoiseB*RANDBETWEEN(0,100)/100 + KnownAmplitudeB*COS(2*PI()*KnownFrequencyB*time+KnownPhaseB)</f>
        <v>-0.93405776620732928</v>
      </c>
      <c r="P96" s="3">
        <f ca="1">UnknownNoiseB*RANDBETWEEN(0,100)/100 + UnknownAmplitudeB*COS(2*PI()*UnknownFrequencyB*time+UnknownPhaseB)</f>
        <v>-0.92299580315032514</v>
      </c>
    </row>
    <row r="97" spans="10:16">
      <c r="J97" s="9">
        <f>J96+1/samplesPerNanosecond</f>
        <v>30.666666666666625</v>
      </c>
      <c r="L97" s="3">
        <f ca="1">KnownNoiseA*RANDBETWEEN(0,100)/100 + KnownAmplitudeA*COS(2*PI()*KnownFrequencyA*time+KnownPhaseA)</f>
        <v>0.18747998370445321</v>
      </c>
      <c r="M97" s="3">
        <f ca="1">UnknownNoiseA*RANDBETWEEN(0,100)/100 + UnknownAmplitudeA*COS(2*PI()*UnknownFrequencyA*time+UnknownPhaseA)</f>
        <v>-0.41214719370421238</v>
      </c>
      <c r="O97" s="3">
        <f ca="1">KnownNoiseB*RANDBETWEEN(0,100)/100 + KnownAmplitudeB*COS(2*PI()*KnownFrequencyB*time+KnownPhaseB)</f>
        <v>-0.95336400989826842</v>
      </c>
      <c r="P97" s="3">
        <f ca="1">UnknownNoiseB*RANDBETWEEN(0,100)/100 + UnknownAmplitudeB*COS(2*PI()*UnknownFrequencyB*time+UnknownPhaseB)</f>
        <v>-0.79944458658573647</v>
      </c>
    </row>
    <row r="98" spans="10:16">
      <c r="J98" s="9">
        <f>J97+1/samplesPerNanosecond</f>
        <v>30.999999999999957</v>
      </c>
      <c r="L98" s="3">
        <f ca="1">KnownNoiseA*RANDBETWEEN(0,100)/100 + KnownAmplitudeA*COS(2*PI()*KnownFrequencyA*time+KnownPhaseA)</f>
        <v>0.18494492359102899</v>
      </c>
      <c r="M98" s="3">
        <f ca="1">UnknownNoiseA*RANDBETWEEN(0,100)/100 + UnknownAmplitudeA*COS(2*PI()*UnknownFrequencyA*time+UnknownPhaseA)</f>
        <v>-0.722643466557645</v>
      </c>
      <c r="O98" s="3">
        <f ca="1">KnownNoiseB*RANDBETWEEN(0,100)/100 + KnownAmplitudeB*COS(2*PI()*KnownFrequencyB*time+KnownPhaseB)</f>
        <v>-0.90292229254196144</v>
      </c>
      <c r="P98" s="3">
        <f ca="1">UnknownNoiseB*RANDBETWEEN(0,100)/100 + UnknownAmplitudeB*COS(2*PI()*UnknownFrequencyB*time+UnknownPhaseB)</f>
        <v>-0.46343210524541212</v>
      </c>
    </row>
    <row r="99" spans="10:16">
      <c r="J99" s="9">
        <f>J98+1/samplesPerNanosecond</f>
        <v>31.33333333333329</v>
      </c>
      <c r="L99" s="3">
        <f ca="1">KnownNoiseA*RANDBETWEEN(0,100)/100 + KnownAmplitudeA*COS(2*PI()*KnownFrequencyA*time+KnownPhaseA)</f>
        <v>0.28812575705203536</v>
      </c>
      <c r="M99" s="3">
        <f ca="1">UnknownNoiseA*RANDBETWEEN(0,100)/100 + UnknownAmplitudeA*COS(2*PI()*UnknownFrequencyA*time+UnknownPhaseA)</f>
        <v>-0.89585154654469978</v>
      </c>
      <c r="O99" s="3">
        <f ca="1">KnownNoiseB*RANDBETWEEN(0,100)/100 + KnownAmplitudeB*COS(2*PI()*KnownFrequencyB*time+KnownPhaseB)</f>
        <v>-0.92774040642501832</v>
      </c>
      <c r="P99" s="3">
        <f ca="1">UnknownNoiseB*RANDBETWEEN(0,100)/100 + UnknownAmplitudeB*COS(2*PI()*UnknownFrequencyB*time+UnknownPhaseB)</f>
        <v>-2.7158161559054074E-2</v>
      </c>
    </row>
    <row r="100" spans="10:16">
      <c r="J100" s="9">
        <f>J99+1/samplesPerNanosecond</f>
        <v>31.666666666666622</v>
      </c>
      <c r="L100" s="3">
        <f ca="1">KnownNoiseA*RANDBETWEEN(0,100)/100 + KnownAmplitudeA*COS(2*PI()*KnownFrequencyA*time+KnownPhaseA)</f>
        <v>0.32595023891215513</v>
      </c>
      <c r="M100" s="3">
        <f ca="1">UnknownNoiseA*RANDBETWEEN(0,100)/100 + UnknownAmplitudeA*COS(2*PI()*UnknownFrequencyA*time+UnknownPhaseA)</f>
        <v>-0.95911902878044375</v>
      </c>
      <c r="O100" s="3">
        <f ca="1">KnownNoiseB*RANDBETWEEN(0,100)/100 + KnownAmplitudeB*COS(2*PI()*KnownFrequencyB*time+KnownPhaseB)</f>
        <v>-0.97482919667632029</v>
      </c>
      <c r="P100" s="3">
        <f ca="1">UnknownNoiseB*RANDBETWEEN(0,100)/100 + UnknownAmplitudeB*COS(2*PI()*UnknownFrequencyB*time+UnknownPhaseB)</f>
        <v>0.39260945641471795</v>
      </c>
    </row>
    <row r="101" spans="10:16">
      <c r="J101" s="9">
        <f>J100+1/samplesPerNanosecond</f>
        <v>31.999999999999954</v>
      </c>
      <c r="L101" s="3">
        <f ca="1">KnownNoiseA*RANDBETWEEN(0,100)/100 + KnownAmplitudeA*COS(2*PI()*KnownFrequencyA*time+KnownPhaseA)</f>
        <v>0.35934674915786874</v>
      </c>
      <c r="M101" s="3">
        <f ca="1">UnknownNoiseA*RANDBETWEEN(0,100)/100 + UnknownAmplitudeA*COS(2*PI()*UnknownFrequencyA*time+UnknownPhaseA)</f>
        <v>-0.71161707808497521</v>
      </c>
      <c r="O101" s="3">
        <f ca="1">KnownNoiseB*RANDBETWEEN(0,100)/100 + KnownAmplitudeB*COS(2*PI()*KnownFrequencyB*time+KnownPhaseB)</f>
        <v>-0.87620254224603</v>
      </c>
      <c r="P101" s="3">
        <f ca="1">UnknownNoiseB*RANDBETWEEN(0,100)/100 + UnknownAmplitudeB*COS(2*PI()*UnknownFrequencyB*time+UnknownPhaseB)</f>
        <v>0.81799174383416262</v>
      </c>
    </row>
    <row r="102" spans="10:16">
      <c r="J102" s="9">
        <f>J101+1/samplesPerNanosecond</f>
        <v>32.333333333333286</v>
      </c>
      <c r="L102" s="3">
        <f ca="1">KnownNoiseA*RANDBETWEEN(0,100)/100 + KnownAmplitudeA*COS(2*PI()*KnownFrequencyA*time+KnownPhaseA)</f>
        <v>0.39424441847316921</v>
      </c>
      <c r="M102" s="3">
        <f ca="1">UnknownNoiseA*RANDBETWEEN(0,100)/100 + UnknownAmplitudeA*COS(2*PI()*UnknownFrequencyA*time+UnknownPhaseA)</f>
        <v>-0.33250123444978053</v>
      </c>
      <c r="O102" s="3">
        <f ca="1">KnownNoiseB*RANDBETWEEN(0,100)/100 + KnownAmplitudeB*COS(2*PI()*KnownFrequencyB*time+KnownPhaseB)</f>
        <v>-0.94587733159101506</v>
      </c>
      <c r="P102" s="3">
        <f ca="1">UnknownNoiseB*RANDBETWEEN(0,100)/100 + UnknownAmplitudeB*COS(2*PI()*UnknownFrequencyB*time+UnknownPhaseB)</f>
        <v>1.0488800009599688</v>
      </c>
    </row>
    <row r="103" spans="10:16">
      <c r="J103" s="9">
        <f>J102+1/samplesPerNanosecond</f>
        <v>32.666666666666622</v>
      </c>
      <c r="L103" s="3">
        <f ca="1">KnownNoiseA*RANDBETWEEN(0,100)/100 + KnownAmplitudeA*COS(2*PI()*KnownFrequencyA*time+KnownPhaseA)</f>
        <v>0.39057325301041135</v>
      </c>
      <c r="M103" s="3">
        <f ca="1">UnknownNoiseA*RANDBETWEEN(0,100)/100 + UnknownAmplitudeA*COS(2*PI()*UnknownFrequencyA*time+UnknownPhaseA)</f>
        <v>0.1397710299439146</v>
      </c>
      <c r="O103" s="3">
        <f ca="1">KnownNoiseB*RANDBETWEEN(0,100)/100 + KnownAmplitudeB*COS(2*PI()*KnownFrequencyB*time+KnownPhaseB)</f>
        <v>-0.88487343291617915</v>
      </c>
      <c r="P103" s="3">
        <f ca="1">UnknownNoiseB*RANDBETWEEN(0,100)/100 + UnknownAmplitudeB*COS(2*PI()*UnknownFrequencyB*time+UnknownPhaseB)</f>
        <v>1.061644536353989</v>
      </c>
    </row>
    <row r="104" spans="10:16">
      <c r="J104" s="9">
        <f>J103+1/samplesPerNanosecond</f>
        <v>32.999999999999957</v>
      </c>
      <c r="L104" s="3">
        <f ca="1">KnownNoiseA*RANDBETWEEN(0,100)/100 + KnownAmplitudeA*COS(2*PI()*KnownFrequencyA*time+KnownPhaseA)</f>
        <v>0.49326425651809747</v>
      </c>
      <c r="M104" s="3">
        <f ca="1">UnknownNoiseA*RANDBETWEEN(0,100)/100 + UnknownAmplitudeA*COS(2*PI()*UnknownFrequencyA*time+UnknownPhaseA)</f>
        <v>0.49521918038625751</v>
      </c>
      <c r="O104" s="3">
        <f ca="1">KnownNoiseB*RANDBETWEEN(0,100)/100 + KnownAmplitudeB*COS(2*PI()*KnownFrequencyB*time+KnownPhaseB)</f>
        <v>-0.91521365950770284</v>
      </c>
      <c r="P104" s="3">
        <f ca="1">UnknownNoiseB*RANDBETWEEN(0,100)/100 + UnknownAmplitudeB*COS(2*PI()*UnknownFrequencyB*time+UnknownPhaseB)</f>
        <v>0.84771131176981596</v>
      </c>
    </row>
    <row r="105" spans="10:16">
      <c r="J105" s="9">
        <f>J104+1/samplesPerNanosecond</f>
        <v>33.333333333333293</v>
      </c>
      <c r="L105" s="3">
        <f ca="1">KnownNoiseA*RANDBETWEEN(0,100)/100 + KnownAmplitudeA*COS(2*PI()*KnownFrequencyA*time+KnownPhaseA)</f>
        <v>0.51524955182870369</v>
      </c>
      <c r="M105" s="3">
        <f ca="1">UnknownNoiseA*RANDBETWEEN(0,100)/100 + UnknownAmplitudeA*COS(2*PI()*UnknownFrequencyA*time+UnknownPhaseA)</f>
        <v>0.86624157001422486</v>
      </c>
      <c r="O105" s="3">
        <f ca="1">KnownNoiseB*RANDBETWEEN(0,100)/100 + KnownAmplitudeB*COS(2*PI()*KnownFrequencyB*time+KnownPhaseB)</f>
        <v>-0.82892372958959948</v>
      </c>
      <c r="P105" s="3">
        <f ca="1">UnknownNoiseB*RANDBETWEEN(0,100)/100 + UnknownAmplitudeB*COS(2*PI()*UnknownFrequencyB*time+UnknownPhaseB)</f>
        <v>0.48428100215134373</v>
      </c>
    </row>
    <row r="106" spans="10:16">
      <c r="J106" s="9">
        <f>J105+1/samplesPerNanosecond</f>
        <v>33.666666666666629</v>
      </c>
      <c r="L106" s="3">
        <f ca="1">KnownNoiseA*RANDBETWEEN(0,100)/100 + KnownAmplitudeA*COS(2*PI()*KnownFrequencyA*time+KnownPhaseA)</f>
        <v>0.4774624998266862</v>
      </c>
      <c r="M106" s="3">
        <f ca="1">UnknownNoiseA*RANDBETWEEN(0,100)/100 + UnknownAmplitudeA*COS(2*PI()*UnknownFrequencyA*time+UnknownPhaseA)</f>
        <v>1.0490387812010022</v>
      </c>
      <c r="O106" s="3">
        <f ca="1">KnownNoiseB*RANDBETWEEN(0,100)/100 + KnownAmplitudeB*COS(2*PI()*KnownFrequencyB*time+KnownPhaseB)</f>
        <v>-0.88703222123433445</v>
      </c>
      <c r="P106" s="3">
        <f ca="1">UnknownNoiseB*RANDBETWEEN(0,100)/100 + UnknownAmplitudeB*COS(2*PI()*UnknownFrequencyB*time+UnknownPhaseB)</f>
        <v>8.1045800209577995E-2</v>
      </c>
    </row>
    <row r="107" spans="10:16">
      <c r="J107" s="9">
        <f>J106+1/samplesPerNanosecond</f>
        <v>33.999999999999964</v>
      </c>
      <c r="L107" s="3">
        <f ca="1">KnownNoiseA*RANDBETWEEN(0,100)/100 + KnownAmplitudeA*COS(2*PI()*KnownFrequencyA*time+KnownPhaseA)</f>
        <v>0.52183781625626346</v>
      </c>
      <c r="M107" s="3">
        <f ca="1">UnknownNoiseA*RANDBETWEEN(0,100)/100 + UnknownAmplitudeA*COS(2*PI()*UnknownFrequencyA*time+UnknownPhaseA)</f>
        <v>1.0250529672679318</v>
      </c>
      <c r="O107" s="3">
        <f ca="1">KnownNoiseB*RANDBETWEEN(0,100)/100 + KnownAmplitudeB*COS(2*PI()*KnownFrequencyB*time+KnownPhaseB)</f>
        <v>-0.81557052228341465</v>
      </c>
      <c r="P107" s="3">
        <f ca="1">UnknownNoiseB*RANDBETWEEN(0,100)/100 + UnknownAmplitudeB*COS(2*PI()*UnknownFrequencyB*time+UnknownPhaseB)</f>
        <v>-0.31563073308490636</v>
      </c>
    </row>
    <row r="108" spans="10:16">
      <c r="J108" s="9">
        <f>J107+1/samplesPerNanosecond</f>
        <v>34.3333333333333</v>
      </c>
      <c r="L108" s="3">
        <f ca="1">KnownNoiseA*RANDBETWEEN(0,100)/100 + KnownAmplitudeA*COS(2*PI()*KnownFrequencyA*time+KnownPhaseA)</f>
        <v>0.57031168665408682</v>
      </c>
      <c r="M108" s="3">
        <f ca="1">UnknownNoiseA*RANDBETWEEN(0,100)/100 + UnknownAmplitudeA*COS(2*PI()*UnknownFrequencyA*time+UnknownPhaseA)</f>
        <v>0.82371933776497364</v>
      </c>
      <c r="O108" s="3">
        <f ca="1">KnownNoiseB*RANDBETWEEN(0,100)/100 + KnownAmplitudeB*COS(2*PI()*KnownFrequencyB*time+KnownPhaseB)</f>
        <v>-0.79057277506180945</v>
      </c>
      <c r="P108" s="3">
        <f ca="1">UnknownNoiseB*RANDBETWEEN(0,100)/100 + UnknownAmplitudeB*COS(2*PI()*UnknownFrequencyB*time+UnknownPhaseB)</f>
        <v>-0.72529029675197443</v>
      </c>
    </row>
    <row r="109" spans="10:16">
      <c r="J109" s="9">
        <f>J108+1/samplesPerNanosecond</f>
        <v>34.666666666666636</v>
      </c>
      <c r="L109" s="3">
        <f ca="1">KnownNoiseA*RANDBETWEEN(0,100)/100 + KnownAmplitudeA*COS(2*PI()*KnownFrequencyA*time+KnownPhaseA)</f>
        <v>0.64682187769501409</v>
      </c>
      <c r="M109" s="3">
        <f ca="1">UnknownNoiseA*RANDBETWEEN(0,100)/100 + UnknownAmplitudeA*COS(2*PI()*UnknownFrequencyA*time+UnknownPhaseA)</f>
        <v>0.36117146320170362</v>
      </c>
      <c r="O109" s="3">
        <f ca="1">KnownNoiseB*RANDBETWEEN(0,100)/100 + KnownAmplitudeB*COS(2*PI()*KnownFrequencyB*time+KnownPhaseB)</f>
        <v>-0.75907581680519298</v>
      </c>
      <c r="P109" s="3">
        <f ca="1">UnknownNoiseB*RANDBETWEEN(0,100)/100 + UnknownAmplitudeB*COS(2*PI()*UnknownFrequencyB*time+UnknownPhaseB)</f>
        <v>-0.87317673247371419</v>
      </c>
    </row>
    <row r="110" spans="10:16">
      <c r="J110" s="9">
        <f>J109+1/samplesPerNanosecond</f>
        <v>34.999999999999972</v>
      </c>
      <c r="L110" s="3">
        <f ca="1">KnownNoiseA*RANDBETWEEN(0,100)/100 + KnownAmplitudeA*COS(2*PI()*KnownFrequencyA*time+KnownPhaseA)</f>
        <v>0.6863078467772461</v>
      </c>
      <c r="M110" s="3">
        <f ca="1">UnknownNoiseA*RANDBETWEEN(0,100)/100 + UnknownAmplitudeA*COS(2*PI()*UnknownFrequencyA*time+UnknownPhaseA)</f>
        <v>-2.88391271866947E-2</v>
      </c>
      <c r="O110" s="3">
        <f ca="1">KnownNoiseB*RANDBETWEEN(0,100)/100 + KnownAmplitudeB*COS(2*PI()*KnownFrequencyB*time+KnownPhaseB)</f>
        <v>-0.76411911482291173</v>
      </c>
      <c r="P110" s="3">
        <f ca="1">UnknownNoiseB*RANDBETWEEN(0,100)/100 + UnknownAmplitudeB*COS(2*PI()*UnknownFrequencyB*time+UnknownPhaseB)</f>
        <v>-0.88067261020889742</v>
      </c>
    </row>
    <row r="111" spans="10:16">
      <c r="J111" s="9">
        <f>J110+1/samplesPerNanosecond</f>
        <v>35.333333333333307</v>
      </c>
      <c r="L111" s="3">
        <f ca="1">KnownNoiseA*RANDBETWEEN(0,100)/100 + KnownAmplitudeA*COS(2*PI()*KnownFrequencyA*time+KnownPhaseA)</f>
        <v>0.7327108480438379</v>
      </c>
      <c r="M111" s="3">
        <f ca="1">UnknownNoiseA*RANDBETWEEN(0,100)/100 + UnknownAmplitudeA*COS(2*PI()*UnknownFrequencyA*time+UnknownPhaseA)</f>
        <v>-0.42098216574924596</v>
      </c>
      <c r="O111" s="3">
        <f ca="1">KnownNoiseB*RANDBETWEEN(0,100)/100 + KnownAmplitudeB*COS(2*PI()*KnownFrequencyB*time+KnownPhaseB)</f>
        <v>-0.75674469738328487</v>
      </c>
      <c r="P111" s="3">
        <f ca="1">UnknownNoiseB*RANDBETWEEN(0,100)/100 + UnknownAmplitudeB*COS(2*PI()*UnknownFrequencyB*time+UnknownPhaseB)</f>
        <v>-0.69347102728603505</v>
      </c>
    </row>
    <row r="112" spans="10:16">
      <c r="J112" s="9">
        <f>J111+1/samplesPerNanosecond</f>
        <v>35.666666666666643</v>
      </c>
      <c r="L112" s="3">
        <f ca="1">KnownNoiseA*RANDBETWEEN(0,100)/100 + KnownAmplitudeA*COS(2*PI()*KnownFrequencyA*time+KnownPhaseA)</f>
        <v>0.73897403579997001</v>
      </c>
      <c r="M112" s="3">
        <f ca="1">UnknownNoiseA*RANDBETWEEN(0,100)/100 + UnknownAmplitudeA*COS(2*PI()*UnknownFrequencyA*time+UnknownPhaseA)</f>
        <v>-0.78332095941948121</v>
      </c>
      <c r="O112" s="3">
        <f ca="1">KnownNoiseB*RANDBETWEEN(0,100)/100 + KnownAmplitudeB*COS(2*PI()*KnownFrequencyB*time+KnownPhaseB)</f>
        <v>-0.68399707969581791</v>
      </c>
      <c r="P112" s="3">
        <f ca="1">UnknownNoiseB*RANDBETWEEN(0,100)/100 + UnknownAmplitudeB*COS(2*PI()*UnknownFrequencyB*time+UnknownPhaseB)</f>
        <v>-0.39083854449798172</v>
      </c>
    </row>
    <row r="113" spans="10:16">
      <c r="J113" s="9">
        <f>J112+1/samplesPerNanosecond</f>
        <v>35.999999999999979</v>
      </c>
      <c r="L113" s="3">
        <f ca="1">KnownNoiseA*RANDBETWEEN(0,100)/100 + KnownAmplitudeA*COS(2*PI()*KnownFrequencyA*time+KnownPhaseA)</f>
        <v>0.77704256369936409</v>
      </c>
      <c r="M113" s="3">
        <f ca="1">UnknownNoiseA*RANDBETWEEN(0,100)/100 + UnknownAmplitudeA*COS(2*PI()*UnknownFrequencyA*time+UnknownPhaseA)</f>
        <v>-0.90160194938789695</v>
      </c>
      <c r="O113" s="3">
        <f ca="1">KnownNoiseB*RANDBETWEEN(0,100)/100 + KnownAmplitudeB*COS(2*PI()*KnownFrequencyB*time+KnownPhaseB)</f>
        <v>-0.72792318623946239</v>
      </c>
      <c r="P113" s="3">
        <f ca="1">UnknownNoiseB*RANDBETWEEN(0,100)/100 + UnknownAmplitudeB*COS(2*PI()*UnknownFrequencyB*time+UnknownPhaseB)</f>
        <v>3.7083643846943855E-2</v>
      </c>
    </row>
    <row r="114" spans="10:16">
      <c r="J114" s="9">
        <f>J113+1/samplesPerNanosecond</f>
        <v>36.333333333333314</v>
      </c>
      <c r="L114" s="3">
        <f ca="1">KnownNoiseA*RANDBETWEEN(0,100)/100 + KnownAmplitudeA*COS(2*PI()*KnownFrequencyA*time+KnownPhaseA)</f>
        <v>0.80386368132666797</v>
      </c>
      <c r="M114" s="3">
        <f ca="1">UnknownNoiseA*RANDBETWEEN(0,100)/100 + UnknownAmplitudeA*COS(2*PI()*UnknownFrequencyA*time+UnknownPhaseA)</f>
        <v>-0.90538304221159771</v>
      </c>
      <c r="O114" s="3">
        <f ca="1">KnownNoiseB*RANDBETWEEN(0,100)/100 + KnownAmplitudeB*COS(2*PI()*KnownFrequencyB*time+KnownPhaseB)</f>
        <v>-0.64957226816297209</v>
      </c>
      <c r="P114" s="3">
        <f ca="1">UnknownNoiseB*RANDBETWEEN(0,100)/100 + UnknownAmplitudeB*COS(2*PI()*UnknownFrequencyB*time+UnknownPhaseB)</f>
        <v>0.45439138334076268</v>
      </c>
    </row>
    <row r="115" spans="10:16">
      <c r="J115" s="9">
        <f>J114+1/samplesPerNanosecond</f>
        <v>36.66666666666665</v>
      </c>
      <c r="L115" s="3">
        <f ca="1">KnownNoiseA*RANDBETWEEN(0,100)/100 + KnownAmplitudeA*COS(2*PI()*KnownFrequencyA*time+KnownPhaseA)</f>
        <v>0.839386826648022</v>
      </c>
      <c r="M115" s="3">
        <f ca="1">UnknownNoiseA*RANDBETWEEN(0,100)/100 + UnknownAmplitudeA*COS(2*PI()*UnknownFrequencyA*time+UnknownPhaseA)</f>
        <v>-0.71335942782936101</v>
      </c>
      <c r="O115" s="3">
        <f ca="1">KnownNoiseB*RANDBETWEEN(0,100)/100 + KnownAmplitudeB*COS(2*PI()*KnownFrequencyB*time+KnownPhaseB)</f>
        <v>-0.5959958169502233</v>
      </c>
      <c r="P115" s="3">
        <f ca="1">UnknownNoiseB*RANDBETWEEN(0,100)/100 + UnknownAmplitudeB*COS(2*PI()*UnknownFrequencyB*time+UnknownPhaseB)</f>
        <v>0.84710294943127518</v>
      </c>
    </row>
    <row r="116" spans="10:16">
      <c r="J116" s="9">
        <f>J115+1/samplesPerNanosecond</f>
        <v>36.999999999999986</v>
      </c>
      <c r="L116" s="3">
        <f ca="1">KnownNoiseA*RANDBETWEEN(0,100)/100 + KnownAmplitudeA*COS(2*PI()*KnownFrequencyA*time+KnownPhaseA)</f>
        <v>0.85456371464321046</v>
      </c>
      <c r="M116" s="3">
        <f ca="1">UnknownNoiseA*RANDBETWEEN(0,100)/100 + UnknownAmplitudeA*COS(2*PI()*UnknownFrequencyA*time+UnknownPhaseA)</f>
        <v>-0.28461419949994965</v>
      </c>
      <c r="O116" s="3">
        <f ca="1">KnownNoiseB*RANDBETWEEN(0,100)/100 + KnownAmplitudeB*COS(2*PI()*KnownFrequencyB*time+KnownPhaseB)</f>
        <v>-0.54624747417646713</v>
      </c>
      <c r="P116" s="3">
        <f ca="1">UnknownNoiseB*RANDBETWEEN(0,100)/100 + UnknownAmplitudeB*COS(2*PI()*UnknownFrequencyB*time+UnknownPhaseB)</f>
        <v>1.0448600480490029</v>
      </c>
    </row>
    <row r="117" spans="10:16">
      <c r="J117" s="9">
        <f>J116+1/samplesPerNanosecond</f>
        <v>37.333333333333321</v>
      </c>
      <c r="L117" s="3">
        <f ca="1">KnownNoiseA*RANDBETWEEN(0,100)/100 + KnownAmplitudeA*COS(2*PI()*KnownFrequencyA*time+KnownPhaseA)</f>
        <v>0.84934842230115026</v>
      </c>
      <c r="M117" s="3">
        <f ca="1">UnknownNoiseA*RANDBETWEEN(0,100)/100 + UnknownAmplitudeA*COS(2*PI()*UnknownFrequencyA*time+UnknownPhaseA)</f>
        <v>0.12585426983994136</v>
      </c>
      <c r="O117" s="3">
        <f ca="1">KnownNoiseB*RANDBETWEEN(0,100)/100 + KnownAmplitudeB*COS(2*PI()*KnownFrequencyB*time+KnownPhaseB)</f>
        <v>-0.58538293704670885</v>
      </c>
      <c r="P117" s="3">
        <f ca="1">UnknownNoiseB*RANDBETWEEN(0,100)/100 + UnknownAmplitudeB*COS(2*PI()*UnknownFrequencyB*time+UnknownPhaseB)</f>
        <v>0.97808316509015958</v>
      </c>
    </row>
    <row r="118" spans="10:16">
      <c r="J118" s="9">
        <f>J117+1/samplesPerNanosecond</f>
        <v>37.666666666666657</v>
      </c>
      <c r="L118" s="3">
        <f ca="1">KnownNoiseA*RANDBETWEEN(0,100)/100 + KnownAmplitudeA*COS(2*PI()*KnownFrequencyA*time+KnownPhaseA)</f>
        <v>0.91069746874801383</v>
      </c>
      <c r="M118" s="3">
        <f ca="1">UnknownNoiseA*RANDBETWEEN(0,100)/100 + UnknownAmplitudeA*COS(2*PI()*UnknownFrequencyA*time+UnknownPhaseA)</f>
        <v>0.61042240382520796</v>
      </c>
      <c r="O118" s="3">
        <f ca="1">KnownNoiseB*RANDBETWEEN(0,100)/100 + KnownAmplitudeB*COS(2*PI()*KnownFrequencyB*time+KnownPhaseB)</f>
        <v>-0.52245986121321941</v>
      </c>
      <c r="P118" s="3">
        <f ca="1">UnknownNoiseB*RANDBETWEEN(0,100)/100 + UnknownAmplitudeB*COS(2*PI()*UnknownFrequencyB*time+UnknownPhaseB)</f>
        <v>0.79373335922469634</v>
      </c>
    </row>
    <row r="119" spans="10:16">
      <c r="J119" s="9">
        <f>J118+1/samplesPerNanosecond</f>
        <v>37.999999999999993</v>
      </c>
      <c r="L119" s="3">
        <f ca="1">KnownNoiseA*RANDBETWEEN(0,100)/100 + KnownAmplitudeA*COS(2*PI()*KnownFrequencyA*time+KnownPhaseA)</f>
        <v>0.86756989182222588</v>
      </c>
      <c r="M119" s="3">
        <f ca="1">UnknownNoiseA*RANDBETWEEN(0,100)/100 + UnknownAmplitudeA*COS(2*PI()*UnknownFrequencyA*time+UnknownPhaseA)</f>
        <v>0.90387274220454639</v>
      </c>
      <c r="O119" s="3">
        <f ca="1">KnownNoiseB*RANDBETWEEN(0,100)/100 + KnownAmplitudeB*COS(2*PI()*KnownFrequencyB*time+KnownPhaseB)</f>
        <v>-0.53253775927821978</v>
      </c>
      <c r="P119" s="3">
        <f ca="1">UnknownNoiseB*RANDBETWEEN(0,100)/100 + UnknownAmplitudeB*COS(2*PI()*UnknownFrequencyB*time+UnknownPhaseB)</f>
        <v>0.48911890701492505</v>
      </c>
    </row>
    <row r="120" spans="10:16">
      <c r="J120" s="9">
        <f>J119+1/samplesPerNanosecond</f>
        <v>38.333333333333329</v>
      </c>
      <c r="L120" s="3">
        <f ca="1">KnownNoiseA*RANDBETWEEN(0,100)/100 + KnownAmplitudeA*COS(2*PI()*KnownFrequencyA*time+KnownPhaseA)</f>
        <v>0.92692731986136945</v>
      </c>
      <c r="M120" s="3">
        <f ca="1">UnknownNoiseA*RANDBETWEEN(0,100)/100 + UnknownAmplitudeA*COS(2*PI()*UnknownFrequencyA*time+UnknownPhaseA)</f>
        <v>1.0565388005319925</v>
      </c>
      <c r="O120" s="3">
        <f ca="1">KnownNoiseB*RANDBETWEEN(0,100)/100 + KnownAmplitudeB*COS(2*PI()*KnownFrequencyB*time+KnownPhaseB)</f>
        <v>-0.4706778964751861</v>
      </c>
      <c r="P120" s="3">
        <f ca="1">UnknownNoiseB*RANDBETWEEN(0,100)/100 + UnknownAmplitudeB*COS(2*PI()*UnknownFrequencyB*time+UnknownPhaseB)</f>
        <v>-2.1214298315082439E-2</v>
      </c>
    </row>
    <row r="121" spans="10:16">
      <c r="J121" s="9">
        <f>J120+1/samplesPerNanosecond</f>
        <v>38.666666666666664</v>
      </c>
      <c r="L121" s="3">
        <f ca="1">KnownNoiseA*RANDBETWEEN(0,100)/100 + KnownAmplitudeA*COS(2*PI()*KnownFrequencyA*time+KnownPhaseA)</f>
        <v>0.94473403896903929</v>
      </c>
      <c r="M121" s="3">
        <f ca="1">UnknownNoiseA*RANDBETWEEN(0,100)/100 + UnknownAmplitudeA*COS(2*PI()*UnknownFrequencyA*time+UnknownPhaseA)</f>
        <v>0.9431140981004853</v>
      </c>
      <c r="O121" s="3">
        <f ca="1">KnownNoiseB*RANDBETWEEN(0,100)/100 + KnownAmplitudeB*COS(2*PI()*KnownFrequencyB*time+KnownPhaseB)</f>
        <v>-0.39094318329206268</v>
      </c>
      <c r="P121" s="3">
        <f ca="1">UnknownNoiseB*RANDBETWEEN(0,100)/100 + UnknownAmplitudeB*COS(2*PI()*UnknownFrequencyB*time+UnknownPhaseB)</f>
        <v>-0.35987703106778923</v>
      </c>
    </row>
    <row r="122" spans="10:16">
      <c r="J122" s="9">
        <f>J121+1/samplesPerNanosecond</f>
        <v>39</v>
      </c>
      <c r="L122" s="3">
        <f ca="1">KnownNoiseA*RANDBETWEEN(0,100)/100 + KnownAmplitudeA*COS(2*PI()*KnownFrequencyA*time+KnownPhaseA)</f>
        <v>0.95295705587383583</v>
      </c>
      <c r="M122" s="3">
        <f ca="1">UnknownNoiseA*RANDBETWEEN(0,100)/100 + UnknownAmplitudeA*COS(2*PI()*UnknownFrequencyA*time+UnknownPhaseA)</f>
        <v>0.72754831316930246</v>
      </c>
      <c r="O122" s="3">
        <f ca="1">KnownNoiseB*RANDBETWEEN(0,100)/100 + KnownAmplitudeB*COS(2*PI()*KnownFrequencyB*time+KnownPhaseB)</f>
        <v>-0.32839806469423094</v>
      </c>
      <c r="P122" s="3">
        <f ca="1">UnknownNoiseB*RANDBETWEEN(0,100)/100 + UnknownAmplitudeB*COS(2*PI()*UnknownFrequencyB*time+UnknownPhaseB)</f>
        <v>-0.80041971426174297</v>
      </c>
    </row>
    <row r="123" spans="10:16">
      <c r="J123" s="9">
        <f>J122+1/samplesPerNanosecond</f>
        <v>39.333333333333336</v>
      </c>
      <c r="L123" s="3">
        <f ca="1">KnownNoiseA*RANDBETWEEN(0,100)/100 + KnownAmplitudeA*COS(2*PI()*KnownFrequencyA*time+KnownPhaseA)</f>
        <v>0.97356615549721348</v>
      </c>
      <c r="M123" s="3">
        <f ca="1">UnknownNoiseA*RANDBETWEEN(0,100)/100 + UnknownAmplitudeA*COS(2*PI()*UnknownFrequencyA*time+UnknownPhaseA)</f>
        <v>0.3938443234900369</v>
      </c>
      <c r="O123" s="3">
        <f ca="1">KnownNoiseB*RANDBETWEEN(0,100)/100 + KnownAmplitudeB*COS(2*PI()*KnownFrequencyB*time+KnownPhaseB)</f>
        <v>-0.31310840767861386</v>
      </c>
      <c r="P123" s="3">
        <f ca="1">UnknownNoiseB*RANDBETWEEN(0,100)/100 + UnknownAmplitudeB*COS(2*PI()*UnknownFrequencyB*time+UnknownPhaseB)</f>
        <v>-0.9059263577713248</v>
      </c>
    </row>
    <row r="124" spans="10:16">
      <c r="J124" s="9">
        <f>J123+1/samplesPerNanosecond</f>
        <v>39.666666666666671</v>
      </c>
      <c r="L124" s="3">
        <f ca="1">KnownNoiseA*RANDBETWEEN(0,100)/100 + KnownAmplitudeA*COS(2*PI()*KnownFrequencyA*time+KnownPhaseA)</f>
        <v>1.0405339541743925</v>
      </c>
      <c r="M124" s="3">
        <f ca="1">UnknownNoiseA*RANDBETWEEN(0,100)/100 + UnknownAmplitudeA*COS(2*PI()*UnknownFrequencyA*time+UnknownPhaseA)</f>
        <v>-8.9800657803441486E-2</v>
      </c>
      <c r="O124" s="3">
        <f ca="1">KnownNoiseB*RANDBETWEEN(0,100)/100 + KnownAmplitudeB*COS(2*PI()*KnownFrequencyB*time+KnownPhaseB)</f>
        <v>-0.28714138531460909</v>
      </c>
      <c r="P124" s="3">
        <f ca="1">UnknownNoiseB*RANDBETWEEN(0,100)/100 + UnknownAmplitudeB*COS(2*PI()*UnknownFrequencyB*time+UnknownPhaseB)</f>
        <v>-0.95987973141110294</v>
      </c>
    </row>
    <row r="125" spans="10:16">
      <c r="J125" s="9">
        <f>J124+1/samplesPerNanosecond</f>
        <v>40.000000000000007</v>
      </c>
      <c r="L125" s="3">
        <f ca="1">KnownNoiseA*RANDBETWEEN(0,100)/100 + KnownAmplitudeA*COS(2*PI()*KnownFrequencyA*time+KnownPhaseA)</f>
        <v>1.0158359476083199</v>
      </c>
      <c r="M125" s="3">
        <f ca="1">UnknownNoiseA*RANDBETWEEN(0,100)/100 + UnknownAmplitudeA*COS(2*PI()*UnknownFrequencyA*time+UnknownPhaseA)</f>
        <v>-0.46352635250027718</v>
      </c>
      <c r="O125" s="3">
        <f ca="1">KnownNoiseB*RANDBETWEEN(0,100)/100 + KnownAmplitudeB*COS(2*PI()*KnownFrequencyB*time+KnownPhaseB)</f>
        <v>-0.29056535911137932</v>
      </c>
      <c r="P125" s="3">
        <f ca="1">UnknownNoiseB*RANDBETWEEN(0,100)/100 + UnknownAmplitudeB*COS(2*PI()*UnknownFrequencyB*time+UnknownPhaseB)</f>
        <v>-0.70450824783423027</v>
      </c>
    </row>
    <row r="126" spans="10:16">
      <c r="J126" s="9">
        <f>J125+1/samplesPerNanosecond</f>
        <v>40.333333333333343</v>
      </c>
      <c r="L126" s="3">
        <f ca="1">KnownNoiseA*RANDBETWEEN(0,100)/100 + KnownAmplitudeA*COS(2*PI()*KnownFrequencyA*time+KnownPhaseA)</f>
        <v>1.0304505539906115</v>
      </c>
      <c r="M126" s="3">
        <f ca="1">UnknownNoiseA*RANDBETWEEN(0,100)/100 + UnknownAmplitudeA*COS(2*PI()*UnknownFrequencyA*time+UnknownPhaseA)</f>
        <v>-0.81388835877297749</v>
      </c>
      <c r="O126" s="3">
        <f ca="1">KnownNoiseB*RANDBETWEEN(0,100)/100 + KnownAmplitudeB*COS(2*PI()*KnownFrequencyB*time+KnownPhaseB)</f>
        <v>-0.25244975864704322</v>
      </c>
      <c r="P126" s="3">
        <f ca="1">UnknownNoiseB*RANDBETWEEN(0,100)/100 + UnknownAmplitudeB*COS(2*PI()*UnknownFrequencyB*time+UnknownPhaseB)</f>
        <v>-0.31413643991212509</v>
      </c>
    </row>
    <row r="127" spans="10:16">
      <c r="J127" s="9">
        <f>J126+1/samplesPerNanosecond</f>
        <v>40.666666666666679</v>
      </c>
      <c r="L127" s="3">
        <f ca="1">KnownNoiseA*RANDBETWEEN(0,100)/100 + KnownAmplitudeA*COS(2*PI()*KnownFrequencyA*time+KnownPhaseA)</f>
        <v>0.99135915165826782</v>
      </c>
      <c r="M127" s="3">
        <f ca="1">UnknownNoiseA*RANDBETWEEN(0,100)/100 + UnknownAmplitudeA*COS(2*PI()*UnknownFrequencyA*time+UnknownPhaseA)</f>
        <v>-0.98084747969211161</v>
      </c>
      <c r="O127" s="3">
        <f ca="1">KnownNoiseB*RANDBETWEEN(0,100)/100 + KnownAmplitudeB*COS(2*PI()*KnownFrequencyB*time+KnownPhaseB)</f>
        <v>-0.12986496042544676</v>
      </c>
      <c r="P127" s="3">
        <f ca="1">UnknownNoiseB*RANDBETWEEN(0,100)/100 + UnknownAmplitudeB*COS(2*PI()*UnknownFrequencyB*time+UnknownPhaseB)</f>
        <v>0.13433029060000395</v>
      </c>
    </row>
    <row r="128" spans="10:16">
      <c r="J128" s="9">
        <f>J127+1/samplesPerNanosecond</f>
        <v>41.000000000000014</v>
      </c>
      <c r="L128" s="3">
        <f ca="1">KnownNoiseA*RANDBETWEEN(0,100)/100 + KnownAmplitudeA*COS(2*PI()*KnownFrequencyA*time+KnownPhaseA)</f>
        <v>1.0675461119037994</v>
      </c>
      <c r="M128" s="3">
        <f ca="1">UnknownNoiseA*RANDBETWEEN(0,100)/100 + UnknownAmplitudeA*COS(2*PI()*UnknownFrequencyA*time+UnknownPhaseA)</f>
        <v>-0.8362513577769114</v>
      </c>
      <c r="O128" s="3">
        <f ca="1">KnownNoiseB*RANDBETWEEN(0,100)/100 + KnownAmplitudeB*COS(2*PI()*KnownFrequencyB*time+KnownPhaseB)</f>
        <v>-9.8882163973561935E-2</v>
      </c>
      <c r="P128" s="3">
        <f ca="1">UnknownNoiseB*RANDBETWEEN(0,100)/100 + UnknownAmplitudeB*COS(2*PI()*UnknownFrequencyB*time+UnknownPhaseB)</f>
        <v>0.57907347384897956</v>
      </c>
    </row>
    <row r="129" spans="10:16">
      <c r="J129" s="9">
        <f>J128+1/samplesPerNanosecond</f>
        <v>41.33333333333335</v>
      </c>
      <c r="L129" s="3">
        <f ca="1">KnownNoiseA*RANDBETWEEN(0,100)/100 + KnownAmplitudeA*COS(2*PI()*KnownFrequencyA*time+KnownPhaseA)</f>
        <v>1.0479988263567754</v>
      </c>
      <c r="M129" s="3">
        <f ca="1">UnknownNoiseA*RANDBETWEEN(0,100)/100 + UnknownAmplitudeA*COS(2*PI()*UnknownFrequencyA*time+UnknownPhaseA)</f>
        <v>-0.63529724366653684</v>
      </c>
      <c r="O129" s="3">
        <f ca="1">KnownNoiseB*RANDBETWEEN(0,100)/100 + KnownAmplitudeB*COS(2*PI()*KnownFrequencyB*time+KnownPhaseB)</f>
        <v>-5.1573267042498164E-2</v>
      </c>
      <c r="P129" s="3">
        <f ca="1">UnknownNoiseB*RANDBETWEEN(0,100)/100 + UnknownAmplitudeB*COS(2*PI()*UnknownFrequencyB*time+UnknownPhaseB)</f>
        <v>0.87623091684644883</v>
      </c>
    </row>
    <row r="130" spans="10:16">
      <c r="J130" s="9">
        <f>J129+1/samplesPerNanosecond</f>
        <v>41.666666666666686</v>
      </c>
      <c r="L130" s="3">
        <f ca="1">KnownNoiseA*RANDBETWEEN(0,100)/100 + KnownAmplitudeA*COS(2*PI()*KnownFrequencyA*time+KnownPhaseA)</f>
        <v>1.0587077290953111</v>
      </c>
      <c r="M130" s="3">
        <f ca="1">UnknownNoiseA*RANDBETWEEN(0,100)/100 + UnknownAmplitudeA*COS(2*PI()*UnknownFrequencyA*time+UnknownPhaseA)</f>
        <v>-0.23587684830066935</v>
      </c>
      <c r="O130" s="3">
        <f ca="1">KnownNoiseB*RANDBETWEEN(0,100)/100 + KnownAmplitudeB*COS(2*PI()*KnownFrequencyB*time+KnownPhaseB)</f>
        <v>-6.5010739590211752E-2</v>
      </c>
      <c r="P130" s="3">
        <f ca="1">UnknownNoiseB*RANDBETWEEN(0,100)/100 + UnknownAmplitudeB*COS(2*PI()*UnknownFrequencyB*time+UnknownPhaseB)</f>
        <v>1.0303724617618757</v>
      </c>
    </row>
    <row r="131" spans="10:16">
      <c r="J131" s="9">
        <f>J130+1/samplesPerNanosecond</f>
        <v>42.000000000000021</v>
      </c>
      <c r="L131" s="3">
        <f ca="1">KnownNoiseA*RANDBETWEEN(0,100)/100 + KnownAmplitudeA*COS(2*PI()*KnownFrequencyA*time+KnownPhaseA)</f>
        <v>1.0316663134643143</v>
      </c>
      <c r="M131" s="3">
        <f ca="1">UnknownNoiseA*RANDBETWEEN(0,100)/100 + UnknownAmplitudeA*COS(2*PI()*UnknownFrequencyA*time+UnknownPhaseA)</f>
        <v>0.19966253440391768</v>
      </c>
      <c r="O131" s="3">
        <f ca="1">KnownNoiseB*RANDBETWEEN(0,100)/100 + KnownAmplitudeB*COS(2*PI()*KnownFrequencyB*time+KnownPhaseB)</f>
        <v>-5.8267496181993644E-2</v>
      </c>
      <c r="P131" s="3">
        <f ca="1">UnknownNoiseB*RANDBETWEEN(0,100)/100 + UnknownAmplitudeB*COS(2*PI()*UnknownFrequencyB*time+UnknownPhaseB)</f>
        <v>1.0180662273933885</v>
      </c>
    </row>
    <row r="132" spans="10:16">
      <c r="J132" s="9">
        <f>J131+1/samplesPerNanosecond</f>
        <v>42.333333333333357</v>
      </c>
      <c r="L132" s="3">
        <f ca="1">KnownNoiseA*RANDBETWEEN(0,100)/100 + KnownAmplitudeA*COS(2*PI()*KnownFrequencyA*time+KnownPhaseA)</f>
        <v>1.0048711434285318</v>
      </c>
      <c r="M132" s="3">
        <f ca="1">UnknownNoiseA*RANDBETWEEN(0,100)/100 + UnknownAmplitudeA*COS(2*PI()*UnknownFrequencyA*time+UnknownPhaseA)</f>
        <v>0.61828068206818021</v>
      </c>
      <c r="O132" s="3">
        <f ca="1">KnownNoiseB*RANDBETWEEN(0,100)/100 + KnownAmplitudeB*COS(2*PI()*KnownFrequencyB*time+KnownPhaseB)</f>
        <v>6.5832312334898578E-3</v>
      </c>
      <c r="P132" s="3">
        <f ca="1">UnknownNoiseB*RANDBETWEEN(0,100)/100 + UnknownAmplitudeB*COS(2*PI()*UnknownFrequencyB*time+UnknownPhaseB)</f>
        <v>0.77780594124272029</v>
      </c>
    </row>
    <row r="133" spans="10:16">
      <c r="J133" s="9">
        <f>J132+1/samplesPerNanosecond</f>
        <v>42.666666666666693</v>
      </c>
      <c r="L133" s="3">
        <f ca="1">KnownNoiseA*RANDBETWEEN(0,100)/100 + KnownAmplitudeA*COS(2*PI()*KnownFrequencyA*time+KnownPhaseA)</f>
        <v>1.0733218596466041</v>
      </c>
      <c r="M133" s="3">
        <f ca="1">UnknownNoiseA*RANDBETWEEN(0,100)/100 + UnknownAmplitudeA*COS(2*PI()*UnknownFrequencyA*time+UnknownPhaseA)</f>
        <v>0.93835958818240517</v>
      </c>
      <c r="O133" s="3">
        <f ca="1">KnownNoiseB*RANDBETWEEN(0,100)/100 + KnownAmplitudeB*COS(2*PI()*KnownFrequencyB*time+KnownPhaseB)</f>
        <v>0.10646802225929246</v>
      </c>
      <c r="P133" s="3">
        <f ca="1">UnknownNoiseB*RANDBETWEEN(0,100)/100 + UnknownAmplitudeB*COS(2*PI()*UnknownFrequencyB*time+UnknownPhaseB)</f>
        <v>0.46190565940835387</v>
      </c>
    </row>
    <row r="134" spans="10:16">
      <c r="J134" s="9">
        <f>J133+1/samplesPerNanosecond</f>
        <v>43.000000000000028</v>
      </c>
      <c r="L134" s="3">
        <f ca="1">KnownNoiseA*RANDBETWEEN(0,100)/100 + KnownAmplitudeA*COS(2*PI()*KnownFrequencyA*time+KnownPhaseA)</f>
        <v>1.082021180088738</v>
      </c>
      <c r="M134" s="3">
        <f ca="1">UnknownNoiseA*RANDBETWEEN(0,100)/100 + UnknownAmplitudeA*COS(2*PI()*UnknownFrequencyA*time+UnknownPhaseA)</f>
        <v>1.0015265285714718</v>
      </c>
      <c r="O134" s="3">
        <f ca="1">KnownNoiseB*RANDBETWEEN(0,100)/100 + KnownAmplitudeB*COS(2*PI()*KnownFrequencyB*time+KnownPhaseB)</f>
        <v>0.1203133967393204</v>
      </c>
      <c r="P134" s="3">
        <f ca="1">UnknownNoiseB*RANDBETWEEN(0,100)/100 + UnknownAmplitudeB*COS(2*PI()*UnknownFrequencyB*time+UnknownPhaseB)</f>
        <v>-9.4157559720537687E-3</v>
      </c>
    </row>
    <row r="135" spans="10:16">
      <c r="J135" s="9">
        <f>J134+1/samplesPerNanosecond</f>
        <v>43.333333333333364</v>
      </c>
      <c r="L135" s="3">
        <f ca="1">KnownNoiseA*RANDBETWEEN(0,100)/100 + KnownAmplitudeA*COS(2*PI()*KnownFrequencyA*time+KnownPhaseA)</f>
        <v>1.0789748952849063</v>
      </c>
      <c r="M135" s="3">
        <f ca="1">UnknownNoiseA*RANDBETWEEN(0,100)/100 + UnknownAmplitudeA*COS(2*PI()*UnknownFrequencyA*time+UnknownPhaseA)</f>
        <v>0.9508004191376066</v>
      </c>
      <c r="O135" s="3">
        <f ca="1">KnownNoiseB*RANDBETWEEN(0,100)/100 + KnownAmplitudeB*COS(2*PI()*KnownFrequencyB*time+KnownPhaseB)</f>
        <v>0.19404594355173621</v>
      </c>
      <c r="P135" s="3">
        <f ca="1">UnknownNoiseB*RANDBETWEEN(0,100)/100 + UnknownAmplitudeB*COS(2*PI()*UnknownFrequencyB*time+UnknownPhaseB)</f>
        <v>-0.48696669193536857</v>
      </c>
    </row>
    <row r="136" spans="10:16">
      <c r="J136" s="9">
        <f>J135+1/samplesPerNanosecond</f>
        <v>43.6666666666667</v>
      </c>
      <c r="L136" s="3">
        <f ca="1">KnownNoiseA*RANDBETWEEN(0,100)/100 + KnownAmplitudeA*COS(2*PI()*KnownFrequencyA*time+KnownPhaseA)</f>
        <v>1.0241918581053593</v>
      </c>
      <c r="M136" s="3">
        <f ca="1">UnknownNoiseA*RANDBETWEEN(0,100)/100 + UnknownAmplitudeA*COS(2*PI()*UnknownFrequencyA*time+UnknownPhaseA)</f>
        <v>0.69861774708771107</v>
      </c>
      <c r="O136" s="3">
        <f ca="1">KnownNoiseB*RANDBETWEEN(0,100)/100 + KnownAmplitudeB*COS(2*PI()*KnownFrequencyB*time+KnownPhaseB)</f>
        <v>0.18859244986046289</v>
      </c>
      <c r="P136" s="3">
        <f ca="1">UnknownNoiseB*RANDBETWEEN(0,100)/100 + UnknownAmplitudeB*COS(2*PI()*UnknownFrequencyB*time+UnknownPhaseB)</f>
        <v>-0.81652720211241325</v>
      </c>
    </row>
    <row r="137" spans="10:16">
      <c r="J137" s="9">
        <f>J136+1/samplesPerNanosecond</f>
        <v>44.000000000000036</v>
      </c>
      <c r="L137" s="3">
        <f ca="1">KnownNoiseA*RANDBETWEEN(0,100)/100 + KnownAmplitudeA*COS(2*PI()*KnownFrequencyA*time+KnownPhaseA)</f>
        <v>1.0356839683138179</v>
      </c>
      <c r="M137" s="3">
        <f ca="1">UnknownNoiseA*RANDBETWEEN(0,100)/100 + UnknownAmplitudeA*COS(2*PI()*UnknownFrequencyA*time+UnknownPhaseA)</f>
        <v>0.27372691230283686</v>
      </c>
      <c r="O137" s="3">
        <f ca="1">KnownNoiseB*RANDBETWEEN(0,100)/100 + KnownAmplitudeB*COS(2*PI()*KnownFrequencyB*time+KnownPhaseB)</f>
        <v>0.24988002885957669</v>
      </c>
      <c r="P137" s="3">
        <f ca="1">UnknownNoiseB*RANDBETWEEN(0,100)/100 + UnknownAmplitudeB*COS(2*PI()*UnknownFrequencyB*time+UnknownPhaseB)</f>
        <v>-0.94519555176608827</v>
      </c>
    </row>
    <row r="138" spans="10:16">
      <c r="J138" s="9">
        <f>J137+1/samplesPerNanosecond</f>
        <v>44.333333333333371</v>
      </c>
      <c r="L138" s="3">
        <f ca="1">KnownNoiseA*RANDBETWEEN(0,100)/100 + KnownAmplitudeA*COS(2*PI()*KnownFrequencyA*time+KnownPhaseA)</f>
        <v>1.0324661516399942</v>
      </c>
      <c r="M138" s="3">
        <f ca="1">UnknownNoiseA*RANDBETWEEN(0,100)/100 + UnknownAmplitudeA*COS(2*PI()*UnknownFrequencyA*time+UnknownPhaseA)</f>
        <v>-0.17742419680504126</v>
      </c>
      <c r="O138" s="3">
        <f ca="1">KnownNoiseB*RANDBETWEEN(0,100)/100 + KnownAmplitudeB*COS(2*PI()*KnownFrequencyB*time+KnownPhaseB)</f>
        <v>0.23383624810581394</v>
      </c>
      <c r="P138" s="3">
        <f ca="1">UnknownNoiseB*RANDBETWEEN(0,100)/100 + UnknownAmplitudeB*COS(2*PI()*UnknownFrequencyB*time+UnknownPhaseB)</f>
        <v>-0.87164695644912948</v>
      </c>
    </row>
    <row r="139" spans="10:16">
      <c r="J139" s="9">
        <f>J138+1/samplesPerNanosecond</f>
        <v>44.666666666666707</v>
      </c>
      <c r="L139" s="3">
        <f ca="1">KnownNoiseA*RANDBETWEEN(0,100)/100 + KnownAmplitudeA*COS(2*PI()*KnownFrequencyA*time+KnownPhaseA)</f>
        <v>1.0375563336418254</v>
      </c>
      <c r="M139" s="3">
        <f ca="1">UnknownNoiseA*RANDBETWEEN(0,100)/100 + UnknownAmplitudeA*COS(2*PI()*UnknownFrequencyA*time+UnknownPhaseA)</f>
        <v>-0.53567228364956443</v>
      </c>
      <c r="O139" s="3">
        <f ca="1">KnownNoiseB*RANDBETWEEN(0,100)/100 + KnownAmplitudeB*COS(2*PI()*KnownFrequencyB*time+KnownPhaseB)</f>
        <v>0.29138925636143598</v>
      </c>
      <c r="P139" s="3">
        <f ca="1">UnknownNoiseB*RANDBETWEEN(0,100)/100 + UnknownAmplitudeB*COS(2*PI()*UnknownFrequencyB*time+UnknownPhaseB)</f>
        <v>-0.70563698898496563</v>
      </c>
    </row>
    <row r="140" spans="10:16">
      <c r="J140" s="9">
        <f>J139+1/samplesPerNanosecond</f>
        <v>45.000000000000043</v>
      </c>
      <c r="L140" s="3">
        <f ca="1">KnownNoiseA*RANDBETWEEN(0,100)/100 + KnownAmplitudeA*COS(2*PI()*KnownFrequencyA*time+KnownPhaseA)</f>
        <v>0.98997540812089824</v>
      </c>
      <c r="M140" s="3">
        <f ca="1">UnknownNoiseA*RANDBETWEEN(0,100)/100 + UnknownAmplitudeA*COS(2*PI()*UnknownFrequencyA*time+UnknownPhaseA)</f>
        <v>-0.82227855333705668</v>
      </c>
      <c r="O140" s="3">
        <f ca="1">KnownNoiseB*RANDBETWEEN(0,100)/100 + KnownAmplitudeB*COS(2*PI()*KnownFrequencyB*time+KnownPhaseB)</f>
        <v>0.31846791009525133</v>
      </c>
      <c r="P140" s="3">
        <f ca="1">UnknownNoiseB*RANDBETWEEN(0,100)/100 + UnknownAmplitudeB*COS(2*PI()*UnknownFrequencyB*time+UnknownPhaseB)</f>
        <v>-0.27544123856244906</v>
      </c>
    </row>
    <row r="141" spans="10:16">
      <c r="J141" s="9">
        <f>J140+1/samplesPerNanosecond</f>
        <v>45.333333333333378</v>
      </c>
      <c r="L141" s="3">
        <f ca="1">KnownNoiseA*RANDBETWEEN(0,100)/100 + KnownAmplitudeA*COS(2*PI()*KnownFrequencyA*time+KnownPhaseA)</f>
        <v>0.98274720066619159</v>
      </c>
      <c r="M141" s="3">
        <f ca="1">UnknownNoiseA*RANDBETWEEN(0,100)/100 + UnknownAmplitudeA*COS(2*PI()*UnknownFrequencyA*time+UnknownPhaseA)</f>
        <v>-0.92757488669541632</v>
      </c>
      <c r="O141" s="3">
        <f ca="1">KnownNoiseB*RANDBETWEEN(0,100)/100 + KnownAmplitudeB*COS(2*PI()*KnownFrequencyB*time+KnownPhaseB)</f>
        <v>0.42100189761641083</v>
      </c>
      <c r="P141" s="3">
        <f ca="1">UnknownNoiseB*RANDBETWEEN(0,100)/100 + UnknownAmplitudeB*COS(2*PI()*UnknownFrequencyB*time+UnknownPhaseB)</f>
        <v>0.12745485037921825</v>
      </c>
    </row>
    <row r="142" spans="10:16">
      <c r="J142" s="9">
        <f>J141+1/samplesPerNanosecond</f>
        <v>45.666666666666714</v>
      </c>
      <c r="L142" s="3">
        <f ca="1">KnownNoiseA*RANDBETWEEN(0,100)/100 + KnownAmplitudeA*COS(2*PI()*KnownFrequencyA*time+KnownPhaseA)</f>
        <v>0.93889842672819235</v>
      </c>
      <c r="M142" s="3">
        <f ca="1">UnknownNoiseA*RANDBETWEEN(0,100)/100 + UnknownAmplitudeA*COS(2*PI()*UnknownFrequencyA*time+UnknownPhaseA)</f>
        <v>-0.9047672515979639</v>
      </c>
      <c r="O142" s="3">
        <f ca="1">KnownNoiseB*RANDBETWEEN(0,100)/100 + KnownAmplitudeB*COS(2*PI()*KnownFrequencyB*time+KnownPhaseB)</f>
        <v>0.40092186287698123</v>
      </c>
      <c r="P142" s="3">
        <f ca="1">UnknownNoiseB*RANDBETWEEN(0,100)/100 + UnknownAmplitudeB*COS(2*PI()*UnknownFrequencyB*time+UnknownPhaseB)</f>
        <v>0.58654285710120768</v>
      </c>
    </row>
    <row r="143" spans="10:16">
      <c r="J143" s="9">
        <f>J142+1/samplesPerNanosecond</f>
        <v>46.00000000000005</v>
      </c>
      <c r="L143" s="3">
        <f ca="1">KnownNoiseA*RANDBETWEEN(0,100)/100 + KnownAmplitudeA*COS(2*PI()*KnownFrequencyA*time+KnownPhaseA)</f>
        <v>0.91545864478167471</v>
      </c>
      <c r="M143" s="3">
        <f ca="1">UnknownNoiseA*RANDBETWEEN(0,100)/100 + UnknownAmplitudeA*COS(2*PI()*UnknownFrequencyA*time+UnknownPhaseA)</f>
        <v>-0.63152162180319471</v>
      </c>
      <c r="O143" s="3">
        <f ca="1">KnownNoiseB*RANDBETWEEN(0,100)/100 + KnownAmplitudeB*COS(2*PI()*KnownFrequencyB*time+KnownPhaseB)</f>
        <v>0.44115952703272165</v>
      </c>
      <c r="P143" s="3">
        <f ca="1">UnknownNoiseB*RANDBETWEEN(0,100)/100 + UnknownAmplitudeB*COS(2*PI()*UnknownFrequencyB*time+UnknownPhaseB)</f>
        <v>0.9202995402194708</v>
      </c>
    </row>
    <row r="144" spans="10:16">
      <c r="J144" s="9">
        <f>J143+1/samplesPerNanosecond</f>
        <v>46.333333333333385</v>
      </c>
      <c r="L144" s="3">
        <f ca="1">KnownNoiseA*RANDBETWEEN(0,100)/100 + KnownAmplitudeA*COS(2*PI()*KnownFrequencyA*time+KnownPhaseA)</f>
        <v>0.87546020452780482</v>
      </c>
      <c r="M144" s="3">
        <f ca="1">UnknownNoiseA*RANDBETWEEN(0,100)/100 + UnknownAmplitudeA*COS(2*PI()*UnknownFrequencyA*time+UnknownPhaseA)</f>
        <v>-0.21240976911368614</v>
      </c>
      <c r="O144" s="3">
        <f ca="1">KnownNoiseB*RANDBETWEEN(0,100)/100 + KnownAmplitudeB*COS(2*PI()*KnownFrequencyB*time+KnownPhaseB)</f>
        <v>0.47464780812429275</v>
      </c>
      <c r="P144" s="3">
        <f ca="1">UnknownNoiseB*RANDBETWEEN(0,100)/100 + UnknownAmplitudeB*COS(2*PI()*UnknownFrequencyB*time+UnknownPhaseB)</f>
        <v>1.0843932130383811</v>
      </c>
    </row>
    <row r="145" spans="10:16">
      <c r="J145" s="9">
        <f>J144+1/samplesPerNanosecond</f>
        <v>46.666666666666721</v>
      </c>
      <c r="L145" s="3">
        <f ca="1">KnownNoiseA*RANDBETWEEN(0,100)/100 + KnownAmplitudeA*COS(2*PI()*KnownFrequencyA*time+KnownPhaseA)</f>
        <v>0.94693818991520173</v>
      </c>
      <c r="M145" s="3">
        <f ca="1">UnknownNoiseA*RANDBETWEEN(0,100)/100 + UnknownAmplitudeA*COS(2*PI()*UnknownFrequencyA*time+UnknownPhaseA)</f>
        <v>0.28107000409263549</v>
      </c>
      <c r="O145" s="3">
        <f ca="1">KnownNoiseB*RANDBETWEEN(0,100)/100 + KnownAmplitudeB*COS(2*PI()*KnownFrequencyB*time+KnownPhaseB)</f>
        <v>0.55632093917632386</v>
      </c>
      <c r="P145" s="3">
        <f ca="1">UnknownNoiseB*RANDBETWEEN(0,100)/100 + UnknownAmplitudeB*COS(2*PI()*UnknownFrequencyB*time+UnknownPhaseB)</f>
        <v>0.94362660502377571</v>
      </c>
    </row>
    <row r="146" spans="10:16">
      <c r="J146" s="9">
        <f>J145+1/samplesPerNanosecond</f>
        <v>47.000000000000057</v>
      </c>
      <c r="L146" s="3">
        <f ca="1">KnownNoiseA*RANDBETWEEN(0,100)/100 + KnownAmplitudeA*COS(2*PI()*KnownFrequencyA*time+KnownPhaseA)</f>
        <v>0.90393035792419985</v>
      </c>
      <c r="M146" s="3">
        <f ca="1">UnknownNoiseA*RANDBETWEEN(0,100)/100 + UnknownAmplitudeA*COS(2*PI()*UnknownFrequencyA*time+UnknownPhaseA)</f>
        <v>0.61568827747184762</v>
      </c>
      <c r="O146" s="3">
        <f ca="1">KnownNoiseB*RANDBETWEEN(0,100)/100 + KnownAmplitudeB*COS(2*PI()*KnownFrequencyB*time+KnownPhaseB)</f>
        <v>0.54611458295000004</v>
      </c>
      <c r="P146" s="3">
        <f ca="1">UnknownNoiseB*RANDBETWEEN(0,100)/100 + UnknownAmplitudeB*COS(2*PI()*UnknownFrequencyB*time+UnknownPhaseB)</f>
        <v>0.76001223533916984</v>
      </c>
    </row>
    <row r="147" spans="10:16">
      <c r="J147" s="9">
        <f>J146+1/samplesPerNanosecond</f>
        <v>47.333333333333393</v>
      </c>
      <c r="L147" s="3">
        <f ca="1">KnownNoiseA*RANDBETWEEN(0,100)/100 + KnownAmplitudeA*COS(2*PI()*KnownFrequencyA*time+KnownPhaseA)</f>
        <v>0.88647707211027305</v>
      </c>
      <c r="M147" s="3">
        <f ca="1">UnknownNoiseA*RANDBETWEEN(0,100)/100 + UnknownAmplitudeA*COS(2*PI()*UnknownFrequencyA*time+UnknownPhaseA)</f>
        <v>0.97463772596309839</v>
      </c>
      <c r="O147" s="3">
        <f ca="1">KnownNoiseB*RANDBETWEEN(0,100)/100 + KnownAmplitudeB*COS(2*PI()*KnownFrequencyB*time+KnownPhaseB)</f>
        <v>0.59396594523130619</v>
      </c>
      <c r="P147" s="3">
        <f ca="1">UnknownNoiseB*RANDBETWEEN(0,100)/100 + UnknownAmplitudeB*COS(2*PI()*UnknownFrequencyB*time+UnknownPhaseB)</f>
        <v>0.34975799800549601</v>
      </c>
    </row>
    <row r="148" spans="10:16">
      <c r="J148" s="9">
        <f>J147+1/samplesPerNanosecond</f>
        <v>47.666666666666728</v>
      </c>
      <c r="L148" s="3">
        <f ca="1">KnownNoiseA*RANDBETWEEN(0,100)/100 + KnownAmplitudeA*COS(2*PI()*KnownFrequencyA*time+KnownPhaseA)</f>
        <v>0.78462123184607191</v>
      </c>
      <c r="M148" s="3">
        <f ca="1">UnknownNoiseA*RANDBETWEEN(0,100)/100 + UnknownAmplitudeA*COS(2*PI()*UnknownFrequencyA*time+UnknownPhaseA)</f>
        <v>1.0109918918984859</v>
      </c>
      <c r="O148" s="3">
        <f ca="1">KnownNoiseB*RANDBETWEEN(0,100)/100 + KnownAmplitudeB*COS(2*PI()*KnownFrequencyB*time+KnownPhaseB)</f>
        <v>0.67281388488815597</v>
      </c>
      <c r="P148" s="3">
        <f ca="1">UnknownNoiseB*RANDBETWEEN(0,100)/100 + UnknownAmplitudeB*COS(2*PI()*UnknownFrequencyB*time+UnknownPhaseB)</f>
        <v>-6.443175859284328E-2</v>
      </c>
    </row>
    <row r="149" spans="10:16">
      <c r="J149" s="9">
        <f>J148+1/samplesPerNanosecond</f>
        <v>48.000000000000064</v>
      </c>
      <c r="L149" s="3">
        <f ca="1">KnownNoiseA*RANDBETWEEN(0,100)/100 + KnownAmplitudeA*COS(2*PI()*KnownFrequencyA*time+KnownPhaseA)</f>
        <v>0.82040819713882018</v>
      </c>
      <c r="M149" s="3">
        <f ca="1">UnknownNoiseA*RANDBETWEEN(0,100)/100 + UnknownAmplitudeA*COS(2*PI()*UnknownFrequencyA*time+UnknownPhaseA)</f>
        <v>0.99015819232162738</v>
      </c>
      <c r="O149" s="3">
        <f ca="1">KnownNoiseB*RANDBETWEEN(0,100)/100 + KnownAmplitudeB*COS(2*PI()*KnownFrequencyB*time+KnownPhaseB)</f>
        <v>0.71859902104312778</v>
      </c>
      <c r="P149" s="3">
        <f ca="1">UnknownNoiseB*RANDBETWEEN(0,100)/100 + UnknownAmplitudeB*COS(2*PI()*UnknownFrequencyB*time+UnknownPhaseB)</f>
        <v>-0.53478834137816733</v>
      </c>
    </row>
    <row r="150" spans="10:16">
      <c r="J150" s="9">
        <f>J149+1/samplesPerNanosecond</f>
        <v>48.3333333333334</v>
      </c>
      <c r="L150" s="3">
        <f ca="1">KnownNoiseA*RANDBETWEEN(0,100)/100 + KnownAmplitudeA*COS(2*PI()*KnownFrequencyA*time+KnownPhaseA)</f>
        <v>0.79088570874726272</v>
      </c>
      <c r="M150" s="3">
        <f ca="1">UnknownNoiseA*RANDBETWEEN(0,100)/100 + UnknownAmplitudeA*COS(2*PI()*UnknownFrequencyA*time+UnknownPhaseA)</f>
        <v>0.68402092933497705</v>
      </c>
      <c r="O150" s="3">
        <f ca="1">KnownNoiseB*RANDBETWEEN(0,100)/100 + KnownAmplitudeB*COS(2*PI()*KnownFrequencyB*time+KnownPhaseB)</f>
        <v>0.71326383760908063</v>
      </c>
      <c r="P150" s="3">
        <f ca="1">UnknownNoiseB*RANDBETWEEN(0,100)/100 + UnknownAmplitudeB*COS(2*PI()*UnknownFrequencyB*time+UnknownPhaseB)</f>
        <v>-0.79653923226371037</v>
      </c>
    </row>
    <row r="151" spans="10:16">
      <c r="J151" s="9">
        <f>J150+1/samplesPerNanosecond</f>
        <v>48.666666666666735</v>
      </c>
      <c r="L151" s="3">
        <f ca="1">KnownNoiseA*RANDBETWEEN(0,100)/100 + KnownAmplitudeA*COS(2*PI()*KnownFrequencyA*time+KnownPhaseA)</f>
        <v>0.78810380488187026</v>
      </c>
      <c r="M151" s="3">
        <f ca="1">UnknownNoiseA*RANDBETWEEN(0,100)/100 + UnknownAmplitudeA*COS(2*PI()*UnknownFrequencyA*time+UnknownPhaseA)</f>
        <v>0.26294077796200954</v>
      </c>
      <c r="O151" s="3">
        <f ca="1">KnownNoiseB*RANDBETWEEN(0,100)/100 + KnownAmplitudeB*COS(2*PI()*KnownFrequencyB*time+KnownPhaseB)</f>
        <v>0.71675278364529449</v>
      </c>
      <c r="P151" s="3">
        <f ca="1">UnknownNoiseB*RANDBETWEEN(0,100)/100 + UnknownAmplitudeB*COS(2*PI()*UnknownFrequencyB*time+UnknownPhaseB)</f>
        <v>-0.91196342586736368</v>
      </c>
    </row>
    <row r="152" spans="10:16">
      <c r="J152" s="9">
        <f>J151+1/samplesPerNanosecond</f>
        <v>49.000000000000071</v>
      </c>
      <c r="L152" s="3">
        <f ca="1">KnownNoiseA*RANDBETWEEN(0,100)/100 + KnownAmplitudeA*COS(2*PI()*KnownFrequencyA*time+KnownPhaseA)</f>
        <v>0.67611473312204384</v>
      </c>
      <c r="M152" s="3">
        <f ca="1">UnknownNoiseA*RANDBETWEEN(0,100)/100 + UnknownAmplitudeA*COS(2*PI()*UnknownFrequencyA*time+UnknownPhaseA)</f>
        <v>-0.23158438990638233</v>
      </c>
      <c r="O152" s="3">
        <f ca="1">KnownNoiseB*RANDBETWEEN(0,100)/100 + KnownAmplitudeB*COS(2*PI()*KnownFrequencyB*time+KnownPhaseB)</f>
        <v>0.73001237118014495</v>
      </c>
      <c r="P152" s="3">
        <f ca="1">UnknownNoiseB*RANDBETWEEN(0,100)/100 + UnknownAmplitudeB*COS(2*PI()*UnknownFrequencyB*time+UnknownPhaseB)</f>
        <v>-0.86401023881130934</v>
      </c>
    </row>
    <row r="153" spans="10:16">
      <c r="J153" s="9">
        <f>J152+1/samplesPerNanosecond</f>
        <v>49.333333333333407</v>
      </c>
      <c r="L153" s="3">
        <f ca="1">KnownNoiseA*RANDBETWEEN(0,100)/100 + KnownAmplitudeA*COS(2*PI()*KnownFrequencyA*time+KnownPhaseA)</f>
        <v>0.67697285882987157</v>
      </c>
      <c r="M153" s="3">
        <f ca="1">UnknownNoiseA*RANDBETWEEN(0,100)/100 + UnknownAmplitudeA*COS(2*PI()*UnknownFrequencyA*time+UnknownPhaseA)</f>
        <v>-0.53731602100435771</v>
      </c>
      <c r="O153" s="3">
        <f ca="1">KnownNoiseB*RANDBETWEEN(0,100)/100 + KnownAmplitudeB*COS(2*PI()*KnownFrequencyB*time+KnownPhaseB)</f>
        <v>0.83399126895456077</v>
      </c>
      <c r="P153" s="3">
        <f ca="1">UnknownNoiseB*RANDBETWEEN(0,100)/100 + UnknownAmplitudeB*COS(2*PI()*UnknownFrequencyB*time+UnknownPhaseB)</f>
        <v>-0.68594281247746114</v>
      </c>
    </row>
    <row r="154" spans="10:16">
      <c r="J154" s="9">
        <f>J153+1/samplesPerNanosecond</f>
        <v>49.666666666666742</v>
      </c>
      <c r="L154" s="3">
        <f ca="1">KnownNoiseA*RANDBETWEEN(0,100)/100 + KnownAmplitudeA*COS(2*PI()*KnownFrequencyA*time+KnownPhaseA)</f>
        <v>0.69173456986865711</v>
      </c>
      <c r="M154" s="3">
        <f ca="1">UnknownNoiseA*RANDBETWEEN(0,100)/100 + UnknownAmplitudeA*COS(2*PI()*UnknownFrequencyA*time+UnknownPhaseA)</f>
        <v>-0.86442993136365509</v>
      </c>
      <c r="O154" s="3">
        <f ca="1">KnownNoiseB*RANDBETWEEN(0,100)/100 + KnownAmplitudeB*COS(2*PI()*KnownFrequencyB*time+KnownPhaseB)</f>
        <v>0.83664039240232213</v>
      </c>
      <c r="P154" s="3">
        <f ca="1">UnknownNoiseB*RANDBETWEEN(0,100)/100 + UnknownAmplitudeB*COS(2*PI()*UnknownFrequencyB*time+UnknownPhaseB)</f>
        <v>-0.20787089657979876</v>
      </c>
    </row>
    <row r="155" spans="10:16">
      <c r="J155" s="9">
        <f>J154+1/samplesPerNanosecond</f>
        <v>50.000000000000078</v>
      </c>
      <c r="L155" s="3">
        <f ca="1">KnownNoiseA*RANDBETWEEN(0,100)/100 + KnownAmplitudeA*COS(2*PI()*KnownFrequencyA*time+KnownPhaseA)</f>
        <v>0.58045817730702853</v>
      </c>
      <c r="M155" s="3">
        <f ca="1">UnknownNoiseA*RANDBETWEEN(0,100)/100 + UnknownAmplitudeA*COS(2*PI()*UnknownFrequencyA*time+UnknownPhaseA)</f>
        <v>-0.90677728079125763</v>
      </c>
      <c r="O155" s="3">
        <f ca="1">KnownNoiseB*RANDBETWEEN(0,100)/100 + KnownAmplitudeB*COS(2*PI()*KnownFrequencyB*time+KnownPhaseB)</f>
        <v>0.88791299005351898</v>
      </c>
      <c r="P155" s="3">
        <f ca="1">UnknownNoiseB*RANDBETWEEN(0,100)/100 + UnknownAmplitudeB*COS(2*PI()*UnknownFrequencyB*time+UnknownPhaseB)</f>
        <v>0.17233070466240732</v>
      </c>
    </row>
    <row r="156" spans="10:16">
      <c r="J156" s="9">
        <f>J155+1/samplesPerNanosecond</f>
        <v>50.333333333333414</v>
      </c>
      <c r="L156" s="3">
        <f ca="1">KnownNoiseA*RANDBETWEEN(0,100)/100 + KnownAmplitudeA*COS(2*PI()*KnownFrequencyA*time+KnownPhaseA)</f>
        <v>0.55320381367568561</v>
      </c>
      <c r="M156" s="3">
        <f ca="1">UnknownNoiseA*RANDBETWEEN(0,100)/100 + UnknownAmplitudeA*COS(2*PI()*UnknownFrequencyA*time+UnknownPhaseA)</f>
        <v>-0.80997994200546364</v>
      </c>
      <c r="O156" s="3">
        <f ca="1">KnownNoiseB*RANDBETWEEN(0,100)/100 + KnownAmplitudeB*COS(2*PI()*KnownFrequencyB*time+KnownPhaseB)</f>
        <v>0.88776472510819882</v>
      </c>
      <c r="P156" s="3">
        <f ca="1">UnknownNoiseB*RANDBETWEEN(0,100)/100 + UnknownAmplitudeB*COS(2*PI()*UnknownFrequencyB*time+UnknownPhaseB)</f>
        <v>0.57168972604704738</v>
      </c>
    </row>
    <row r="157" spans="10:16">
      <c r="J157" s="9">
        <f>J156+1/samplesPerNanosecond</f>
        <v>50.66666666666675</v>
      </c>
      <c r="L157" s="3">
        <f ca="1">KnownNoiseA*RANDBETWEEN(0,100)/100 + KnownAmplitudeA*COS(2*PI()*KnownFrequencyA*time+KnownPhaseA)</f>
        <v>0.495033327108024</v>
      </c>
      <c r="M157" s="3">
        <f ca="1">UnknownNoiseA*RANDBETWEEN(0,100)/100 + UnknownAmplitudeA*COS(2*PI()*UnknownFrequencyA*time+UnknownPhaseA)</f>
        <v>-0.51312798673835114</v>
      </c>
      <c r="O157" s="3">
        <f ca="1">KnownNoiseB*RANDBETWEEN(0,100)/100 + KnownAmplitudeB*COS(2*PI()*KnownFrequencyB*time+KnownPhaseB)</f>
        <v>0.91715375351815209</v>
      </c>
      <c r="P157" s="3">
        <f ca="1">UnknownNoiseB*RANDBETWEEN(0,100)/100 + UnknownAmplitudeB*COS(2*PI()*UnknownFrequencyB*time+UnknownPhaseB)</f>
        <v>0.95423791577188999</v>
      </c>
    </row>
    <row r="158" spans="10:16">
      <c r="J158" s="9">
        <f>J157+1/samplesPerNanosecond</f>
        <v>51.000000000000085</v>
      </c>
      <c r="L158" s="3">
        <f ca="1">KnownNoiseA*RANDBETWEEN(0,100)/100 + KnownAmplitudeA*COS(2*PI()*KnownFrequencyA*time+KnownPhaseA)</f>
        <v>0.45501017303239272</v>
      </c>
      <c r="M158" s="3">
        <f ca="1">UnknownNoiseA*RANDBETWEEN(0,100)/100 + UnknownAmplitudeA*COS(2*PI()*UnknownFrequencyA*time+UnknownPhaseA)</f>
        <v>-0.1763353939870268</v>
      </c>
      <c r="O158" s="3">
        <f ca="1">KnownNoiseB*RANDBETWEEN(0,100)/100 + KnownAmplitudeB*COS(2*PI()*KnownFrequencyB*time+KnownPhaseB)</f>
        <v>0.89204079726373042</v>
      </c>
      <c r="P158" s="3">
        <f ca="1">UnknownNoiseB*RANDBETWEEN(0,100)/100 + UnknownAmplitudeB*COS(2*PI()*UnknownFrequencyB*time+UnknownPhaseB)</f>
        <v>0.99890456685152962</v>
      </c>
    </row>
    <row r="159" spans="10:16">
      <c r="J159" s="9">
        <f>J158+1/samplesPerNanosecond</f>
        <v>51.333333333333421</v>
      </c>
      <c r="L159" s="3">
        <f ca="1">KnownNoiseA*RANDBETWEEN(0,100)/100 + KnownAmplitudeA*COS(2*PI()*KnownFrequencyA*time+KnownPhaseA)</f>
        <v>0.41719930243590919</v>
      </c>
      <c r="M159" s="3">
        <f ca="1">UnknownNoiseA*RANDBETWEEN(0,100)/100 + UnknownAmplitudeA*COS(2*PI()*UnknownFrequencyA*time+UnknownPhaseA)</f>
        <v>0.34695187043482068</v>
      </c>
      <c r="O159" s="3">
        <f ca="1">KnownNoiseB*RANDBETWEEN(0,100)/100 + KnownAmplitudeB*COS(2*PI()*KnownFrequencyB*time+KnownPhaseB)</f>
        <v>0.95438921348877792</v>
      </c>
      <c r="P159" s="3">
        <f ca="1">UnknownNoiseB*RANDBETWEEN(0,100)/100 + UnknownAmplitudeB*COS(2*PI()*UnknownFrequencyB*time+UnknownPhaseB)</f>
        <v>0.99780330009329221</v>
      </c>
    </row>
    <row r="160" spans="10:16">
      <c r="J160" s="9">
        <f>J159+1/samplesPerNanosecond</f>
        <v>51.666666666666757</v>
      </c>
      <c r="L160" s="3">
        <f ca="1">KnownNoiseA*RANDBETWEEN(0,100)/100 + KnownAmplitudeA*COS(2*PI()*KnownFrequencyA*time+KnownPhaseA)</f>
        <v>0.44066704853563832</v>
      </c>
      <c r="M160" s="3">
        <f ca="1">UnknownNoiseA*RANDBETWEEN(0,100)/100 + UnknownAmplitudeA*COS(2*PI()*UnknownFrequencyA*time+UnknownPhaseA)</f>
        <v>0.72254311694362672</v>
      </c>
      <c r="O160" s="3">
        <f ca="1">KnownNoiseB*RANDBETWEEN(0,100)/100 + KnownAmplitudeB*COS(2*PI()*KnownFrequencyB*time+KnownPhaseB)</f>
        <v>0.94116505843640519</v>
      </c>
      <c r="P160" s="3">
        <f ca="1">UnknownNoiseB*RANDBETWEEN(0,100)/100 + UnknownAmplitudeB*COS(2*PI()*UnknownFrequencyB*time+UnknownPhaseB)</f>
        <v>0.74344013343457482</v>
      </c>
    </row>
    <row r="161" spans="10:16">
      <c r="J161" s="9">
        <f>J160+1/samplesPerNanosecond</f>
        <v>52.000000000000092</v>
      </c>
      <c r="L161" s="3">
        <f ca="1">KnownNoiseA*RANDBETWEEN(0,100)/100 + KnownAmplitudeA*COS(2*PI()*KnownFrequencyA*time+KnownPhaseA)</f>
        <v>0.36348100999834887</v>
      </c>
      <c r="M161" s="3">
        <f ca="1">UnknownNoiseA*RANDBETWEEN(0,100)/100 + UnknownAmplitudeA*COS(2*PI()*UnknownFrequencyA*time+UnknownPhaseA)</f>
        <v>1.0046483529505021</v>
      </c>
      <c r="O161" s="3">
        <f ca="1">KnownNoiseB*RANDBETWEEN(0,100)/100 + KnownAmplitudeB*COS(2*PI()*KnownFrequencyB*time+KnownPhaseB)</f>
        <v>0.96733714723426467</v>
      </c>
      <c r="P161" s="3">
        <f ca="1">UnknownNoiseB*RANDBETWEEN(0,100)/100 + UnknownAmplitudeB*COS(2*PI()*UnknownFrequencyB*time+UnknownPhaseB)</f>
        <v>0.34379502189055561</v>
      </c>
    </row>
    <row r="162" spans="10:16">
      <c r="J162" s="9">
        <f>J161+1/samplesPerNanosecond</f>
        <v>52.333333333333428</v>
      </c>
      <c r="L162" s="3">
        <f ca="1">KnownNoiseA*RANDBETWEEN(0,100)/100 + KnownAmplitudeA*COS(2*PI()*KnownFrequencyA*time+KnownPhaseA)</f>
        <v>0.37770993245122197</v>
      </c>
      <c r="M162" s="3">
        <f ca="1">UnknownNoiseA*RANDBETWEEN(0,100)/100 + UnknownAmplitudeA*COS(2*PI()*UnknownFrequencyA*time+UnknownPhaseA)</f>
        <v>1.0989311889267057</v>
      </c>
      <c r="O162" s="3">
        <f ca="1">KnownNoiseB*RANDBETWEEN(0,100)/100 + KnownAmplitudeB*COS(2*PI()*KnownFrequencyB*time+KnownPhaseB)</f>
        <v>0.95387710854325847</v>
      </c>
      <c r="P162" s="3">
        <f ca="1">UnknownNoiseB*RANDBETWEEN(0,100)/100 + UnknownAmplitudeB*COS(2*PI()*UnknownFrequencyB*time+UnknownPhaseB)</f>
        <v>-0.13013596187994986</v>
      </c>
    </row>
    <row r="163" spans="10:16">
      <c r="J163" s="9">
        <f>J162+1/samplesPerNanosecond</f>
        <v>52.666666666666764</v>
      </c>
      <c r="L163" s="3">
        <f ca="1">KnownNoiseA*RANDBETWEEN(0,100)/100 + KnownAmplitudeA*COS(2*PI()*KnownFrequencyA*time+KnownPhaseA)</f>
        <v>0.28842358799127576</v>
      </c>
      <c r="M163" s="3">
        <f ca="1">UnknownNoiseA*RANDBETWEEN(0,100)/100 + UnknownAmplitudeA*COS(2*PI()*UnknownFrequencyA*time+UnknownPhaseA)</f>
        <v>0.89323956148614014</v>
      </c>
      <c r="O163" s="3">
        <f ca="1">KnownNoiseB*RANDBETWEEN(0,100)/100 + KnownAmplitudeB*COS(2*PI()*KnownFrequencyB*time+KnownPhaseB)</f>
        <v>0.95875943429703114</v>
      </c>
      <c r="P163" s="3">
        <f ca="1">UnknownNoiseB*RANDBETWEEN(0,100)/100 + UnknownAmplitudeB*COS(2*PI()*UnknownFrequencyB*time+UnknownPhaseB)</f>
        <v>-0.57923380857085793</v>
      </c>
    </row>
    <row r="164" spans="10:16">
      <c r="J164" s="9">
        <f>J163+1/samplesPerNanosecond</f>
        <v>53.000000000000099</v>
      </c>
      <c r="L164" s="3">
        <f ca="1">KnownNoiseA*RANDBETWEEN(0,100)/100 + KnownAmplitudeA*COS(2*PI()*KnownFrequencyA*time+KnownPhaseA)</f>
        <v>0.22969265233227248</v>
      </c>
      <c r="M164" s="3">
        <f ca="1">UnknownNoiseA*RANDBETWEEN(0,100)/100 + UnknownAmplitudeA*COS(2*PI()*UnknownFrequencyA*time+UnknownPhaseA)</f>
        <v>0.63385535882219735</v>
      </c>
      <c r="O164" s="3">
        <f ca="1">KnownNoiseB*RANDBETWEEN(0,100)/100 + KnownAmplitudeB*COS(2*PI()*KnownFrequencyB*time+KnownPhaseB)</f>
        <v>1.0399615245903346</v>
      </c>
      <c r="P164" s="3">
        <f ca="1">UnknownNoiseB*RANDBETWEEN(0,100)/100 + UnknownAmplitudeB*COS(2*PI()*UnknownFrequencyB*time+UnknownPhaseB)</f>
        <v>-0.81938756998335305</v>
      </c>
    </row>
    <row r="165" spans="10:16">
      <c r="J165" s="9">
        <f>J164+1/samplesPerNanosecond</f>
        <v>53.333333333333435</v>
      </c>
      <c r="L165" s="3">
        <f ca="1">KnownNoiseA*RANDBETWEEN(0,100)/100 + KnownAmplitudeA*COS(2*PI()*KnownFrequencyA*time+KnownPhaseA)</f>
        <v>0.25558858148718833</v>
      </c>
      <c r="M165" s="3">
        <f ca="1">UnknownNoiseA*RANDBETWEEN(0,100)/100 + UnknownAmplitudeA*COS(2*PI()*UnknownFrequencyA*time+UnknownPhaseA)</f>
        <v>0.18360915847658799</v>
      </c>
      <c r="O165" s="3">
        <f ca="1">KnownNoiseB*RANDBETWEEN(0,100)/100 + KnownAmplitudeB*COS(2*PI()*KnownFrequencyB*time+KnownPhaseB)</f>
        <v>1.0014637271121585</v>
      </c>
      <c r="P165" s="3">
        <f ca="1">UnknownNoiseB*RANDBETWEEN(0,100)/100 + UnknownAmplitudeB*COS(2*PI()*UnknownFrequencyB*time+UnknownPhaseB)</f>
        <v>-0.90521540992463179</v>
      </c>
    </row>
    <row r="166" spans="10:16">
      <c r="J166" s="9">
        <f>J165+1/samplesPerNanosecond</f>
        <v>53.666666666666771</v>
      </c>
      <c r="L166" s="3">
        <f ca="1">KnownNoiseA*RANDBETWEEN(0,100)/100 + KnownAmplitudeA*COS(2*PI()*KnownFrequencyA*time+KnownPhaseA)</f>
        <v>0.163183485963628</v>
      </c>
      <c r="M166" s="3">
        <f ca="1">UnknownNoiseA*RANDBETWEEN(0,100)/100 + UnknownAmplitudeA*COS(2*PI()*UnknownFrequencyA*time+UnknownPhaseA)</f>
        <v>-0.2511570546550157</v>
      </c>
      <c r="O166" s="3">
        <f ca="1">KnownNoiseB*RANDBETWEEN(0,100)/100 + KnownAmplitudeB*COS(2*PI()*KnownFrequencyB*time+KnownPhaseB)</f>
        <v>1.0752493717703895</v>
      </c>
      <c r="P166" s="3">
        <f ca="1">UnknownNoiseB*RANDBETWEEN(0,100)/100 + UnknownAmplitudeB*COS(2*PI()*UnknownFrequencyB*time+UnknownPhaseB)</f>
        <v>-0.85101160416953747</v>
      </c>
    </row>
    <row r="167" spans="10:16">
      <c r="J167" s="9">
        <f>J166+1/samplesPerNanosecond</f>
        <v>54.000000000000107</v>
      </c>
      <c r="L167" s="3">
        <f ca="1">KnownNoiseA*RANDBETWEEN(0,100)/100 + KnownAmplitudeA*COS(2*PI()*KnownFrequencyA*time+KnownPhaseA)</f>
        <v>0.12155000436877163</v>
      </c>
      <c r="M167" s="3">
        <f ca="1">UnknownNoiseA*RANDBETWEEN(0,100)/100 + UnknownAmplitudeA*COS(2*PI()*UnknownFrequencyA*time+UnknownPhaseA)</f>
        <v>-0.60035742138848769</v>
      </c>
      <c r="O167" s="3">
        <f ca="1">KnownNoiseB*RANDBETWEEN(0,100)/100 + KnownAmplitudeB*COS(2*PI()*KnownFrequencyB*time+KnownPhaseB)</f>
        <v>1.074304799898701</v>
      </c>
      <c r="P167" s="3">
        <f ca="1">UnknownNoiseB*RANDBETWEEN(0,100)/100 + UnknownAmplitudeB*COS(2*PI()*UnknownFrequencyB*time+UnknownPhaseB)</f>
        <v>-0.60951588454467354</v>
      </c>
    </row>
    <row r="168" spans="10:16">
      <c r="J168" s="9">
        <f>J167+1/samplesPerNanosecond</f>
        <v>54.333333333333442</v>
      </c>
      <c r="L168" s="3">
        <f ca="1">KnownNoiseA*RANDBETWEEN(0,100)/100 + KnownAmplitudeA*COS(2*PI()*KnownFrequencyA*time+KnownPhaseA)</f>
        <v>4.6761176092863066E-2</v>
      </c>
      <c r="M168" s="3">
        <f ca="1">UnknownNoiseA*RANDBETWEEN(0,100)/100 + UnknownAmplitudeA*COS(2*PI()*UnknownFrequencyA*time+UnknownPhaseA)</f>
        <v>-0.89028653654956846</v>
      </c>
      <c r="O168" s="3">
        <f ca="1">KnownNoiseB*RANDBETWEEN(0,100)/100 + KnownAmplitudeB*COS(2*PI()*KnownFrequencyB*time+KnownPhaseB)</f>
        <v>1.0606193882089305</v>
      </c>
      <c r="P168" s="3">
        <f ca="1">UnknownNoiseB*RANDBETWEEN(0,100)/100 + UnknownAmplitudeB*COS(2*PI()*UnknownFrequencyB*time+UnknownPhaseB)</f>
        <v>-0.20354558077620338</v>
      </c>
    </row>
    <row r="169" spans="10:16">
      <c r="J169" s="9">
        <f>J168+1/samplesPerNanosecond</f>
        <v>54.666666666666778</v>
      </c>
      <c r="L169" s="3">
        <f ca="1">KnownNoiseA*RANDBETWEEN(0,100)/100 + KnownAmplitudeA*COS(2*PI()*KnownFrequencyA*time+KnownPhaseA)</f>
        <v>5.489031270847821E-2</v>
      </c>
      <c r="M169" s="3">
        <f ca="1">UnknownNoiseA*RANDBETWEEN(0,100)/100 + UnknownAmplitudeA*COS(2*PI()*UnknownFrequencyA*time+UnknownPhaseA)</f>
        <v>-0.95145415071458528</v>
      </c>
      <c r="O169" s="3">
        <f ca="1">KnownNoiseB*RANDBETWEEN(0,100)/100 + KnownAmplitudeB*COS(2*PI()*KnownFrequencyB*time+KnownPhaseB)</f>
        <v>1.0971855674710456</v>
      </c>
      <c r="P169" s="3">
        <f ca="1">UnknownNoiseB*RANDBETWEEN(0,100)/100 + UnknownAmplitudeB*COS(2*PI()*UnknownFrequencyB*time+UnknownPhaseB)</f>
        <v>0.28583186271339722</v>
      </c>
    </row>
    <row r="170" spans="10:16">
      <c r="J170" s="9">
        <f>J169+1/samplesPerNanosecond</f>
        <v>55.000000000000114</v>
      </c>
      <c r="L170" s="3">
        <f ca="1">KnownNoiseA*RANDBETWEEN(0,100)/100 + KnownAmplitudeA*COS(2*PI()*KnownFrequencyA*time+KnownPhaseA)</f>
        <v>-2.3989129946146884E-2</v>
      </c>
      <c r="M170" s="3">
        <f ca="1">UnknownNoiseA*RANDBETWEEN(0,100)/100 + UnknownAmplitudeA*COS(2*PI()*UnknownFrequencyA*time+UnknownPhaseA)</f>
        <v>-0.84894446603774798</v>
      </c>
      <c r="O170" s="3">
        <f ca="1">KnownNoiseB*RANDBETWEEN(0,100)/100 + KnownAmplitudeB*COS(2*PI()*KnownFrequencyB*time+KnownPhaseB)</f>
        <v>1.0009988357202062</v>
      </c>
      <c r="P170" s="3">
        <f ca="1">UnknownNoiseB*RANDBETWEEN(0,100)/100 + UnknownAmplitudeB*COS(2*PI()*UnknownFrequencyB*time+UnknownPhaseB)</f>
        <v>0.65640761325727659</v>
      </c>
    </row>
    <row r="171" spans="10:16">
      <c r="J171" s="9">
        <f>J170+1/samplesPerNanosecond</f>
        <v>55.333333333333449</v>
      </c>
      <c r="L171" s="3">
        <f ca="1">KnownNoiseA*RANDBETWEEN(0,100)/100 + KnownAmplitudeA*COS(2*PI()*KnownFrequencyA*time+KnownPhaseA)</f>
        <v>-6.6803681097778914E-2</v>
      </c>
      <c r="M171" s="3">
        <f ca="1">UnknownNoiseA*RANDBETWEEN(0,100)/100 + UnknownAmplitudeA*COS(2*PI()*UnknownFrequencyA*time+UnknownPhaseA)</f>
        <v>-0.55121585021278152</v>
      </c>
      <c r="O171" s="3">
        <f ca="1">KnownNoiseB*RANDBETWEEN(0,100)/100 + KnownAmplitudeB*COS(2*PI()*KnownFrequencyB*time+KnownPhaseB)</f>
        <v>1.0370577662075517</v>
      </c>
      <c r="P171" s="3">
        <f ca="1">UnknownNoiseB*RANDBETWEEN(0,100)/100 + UnknownAmplitudeB*COS(2*PI()*UnknownFrequencyB*time+UnknownPhaseB)</f>
        <v>0.94598052091611418</v>
      </c>
    </row>
    <row r="172" spans="10:16">
      <c r="J172" s="9">
        <f>J171+1/samplesPerNanosecond</f>
        <v>55.666666666666785</v>
      </c>
      <c r="L172" s="3">
        <f ca="1">KnownNoiseA*RANDBETWEEN(0,100)/100 + KnownAmplitudeA*COS(2*PI()*KnownFrequencyA*time+KnownPhaseA)</f>
        <v>-0.10847998369936387</v>
      </c>
      <c r="M172" s="3">
        <f ca="1">UnknownNoiseA*RANDBETWEEN(0,100)/100 + UnknownAmplitudeA*COS(2*PI()*UnknownFrequencyA*time+UnknownPhaseA)</f>
        <v>-6.2777689050963106E-2</v>
      </c>
      <c r="O172" s="3">
        <f ca="1">KnownNoiseB*RANDBETWEEN(0,100)/100 + KnownAmplitudeB*COS(2*PI()*KnownFrequencyB*time+KnownPhaseB)</f>
        <v>1.0933640098987052</v>
      </c>
      <c r="P172" s="3">
        <f ca="1">UnknownNoiseB*RANDBETWEEN(0,100)/100 + UnknownAmplitudeB*COS(2*PI()*UnknownFrequencyB*time+UnknownPhaseB)</f>
        <v>1.0998951271300916</v>
      </c>
    </row>
    <row r="173" spans="10:16">
      <c r="J173" s="9">
        <f>J172+1/samplesPerNanosecond</f>
        <v>56.000000000000121</v>
      </c>
      <c r="L173" s="3">
        <f ca="1">KnownNoiseA*RANDBETWEEN(0,100)/100 + KnownAmplitudeA*COS(2*PI()*KnownFrequencyA*time+KnownPhaseA)</f>
        <v>-0.10094492358596996</v>
      </c>
      <c r="M173" s="3">
        <f ca="1">UnknownNoiseA*RANDBETWEEN(0,100)/100 + UnknownAmplitudeA*COS(2*PI()*UnknownFrequencyA*time+UnknownPhaseA)</f>
        <v>0.35418465405385957</v>
      </c>
      <c r="O173" s="3">
        <f ca="1">KnownNoiseB*RANDBETWEEN(0,100)/100 + KnownAmplitudeB*COS(2*PI()*KnownFrequencyB*time+KnownPhaseB)</f>
        <v>1.0409222925426116</v>
      </c>
      <c r="P173" s="3">
        <f ca="1">UnknownNoiseB*RANDBETWEEN(0,100)/100 + UnknownAmplitudeB*COS(2*PI()*UnknownFrequencyB*time+UnknownPhaseB)</f>
        <v>0.99864133568504176</v>
      </c>
    </row>
    <row r="174" spans="10:16">
      <c r="J174" s="9">
        <f>J173+1/samplesPerNanosecond</f>
        <v>56.333333333333456</v>
      </c>
      <c r="L174" s="3">
        <f ca="1">KnownNoiseA*RANDBETWEEN(0,100)/100 + KnownAmplitudeA*COS(2*PI()*KnownFrequencyA*time+KnownPhaseA)</f>
        <v>-0.13212575704701557</v>
      </c>
      <c r="M174" s="3">
        <f ca="1">UnknownNoiseA*RANDBETWEEN(0,100)/100 + UnknownAmplitudeA*COS(2*PI()*UnknownFrequencyA*time+UnknownPhaseA)</f>
        <v>0.72474705012388496</v>
      </c>
      <c r="O174" s="3">
        <f ca="1">KnownNoiseB*RANDBETWEEN(0,100)/100 + KnownAmplitudeB*COS(2*PI()*KnownFrequencyB*time+KnownPhaseB)</f>
        <v>1.0307404064258809</v>
      </c>
      <c r="P174" s="3">
        <f ca="1">UnknownNoiseB*RANDBETWEEN(0,100)/100 + UnknownAmplitudeB*COS(2*PI()*UnknownFrequencyB*time+UnknownPhaseB)</f>
        <v>0.69118201947015501</v>
      </c>
    </row>
    <row r="175" spans="10:16">
      <c r="J175" s="9">
        <f>J174+1/samplesPerNanosecond</f>
        <v>56.666666666666792</v>
      </c>
      <c r="L175" s="3">
        <f ca="1">KnownNoiseA*RANDBETWEEN(0,100)/100 + KnownAmplitudeA*COS(2*PI()*KnownFrequencyA*time+KnownPhaseA)</f>
        <v>-0.23695023890718331</v>
      </c>
      <c r="M175" s="3">
        <f ca="1">UnknownNoiseA*RANDBETWEEN(0,100)/100 + UnknownAmplitudeA*COS(2*PI()*UnknownFrequencyA*time+UnknownPhaseA)</f>
        <v>1.005338394477532</v>
      </c>
      <c r="O175" s="3">
        <f ca="1">KnownNoiseB*RANDBETWEEN(0,100)/100 + KnownAmplitudeB*COS(2*PI()*KnownFrequencyB*time+KnownPhaseB)</f>
        <v>1.0558291966773938</v>
      </c>
      <c r="P175" s="3">
        <f ca="1">UnknownNoiseB*RANDBETWEEN(0,100)/100 + UnknownAmplitudeB*COS(2*PI()*UnknownFrequencyB*time+UnknownPhaseB)</f>
        <v>0.30713788970345313</v>
      </c>
    </row>
    <row r="176" spans="10:16">
      <c r="J176" s="9">
        <f>J175+1/samplesPerNanosecond</f>
        <v>57.000000000000128</v>
      </c>
      <c r="L176" s="3">
        <f ca="1">KnownNoiseA*RANDBETWEEN(0,100)/100 + KnownAmplitudeA*COS(2*PI()*KnownFrequencyA*time+KnownPhaseA)</f>
        <v>-0.25234674915295363</v>
      </c>
      <c r="M176" s="3">
        <f ca="1">UnknownNoiseA*RANDBETWEEN(0,100)/100 + UnknownAmplitudeA*COS(2*PI()*UnknownFrequencyA*time+UnknownPhaseA)</f>
        <v>1.0523470990838861</v>
      </c>
      <c r="O176" s="3">
        <f ca="1">KnownNoiseB*RANDBETWEEN(0,100)/100 + KnownAmplitudeB*COS(2*PI()*KnownFrequencyB*time+KnownPhaseB)</f>
        <v>1.0522025422473125</v>
      </c>
      <c r="P176" s="3">
        <f ca="1">UnknownNoiseB*RANDBETWEEN(0,100)/100 + UnknownAmplitudeB*COS(2*PI()*UnknownFrequencyB*time+UnknownPhaseB)</f>
        <v>-0.13640280870251151</v>
      </c>
    </row>
    <row r="177" spans="10:16">
      <c r="J177" s="9">
        <f>J176+1/samplesPerNanosecond</f>
        <v>57.333333333333464</v>
      </c>
      <c r="L177" s="3">
        <f ca="1">KnownNoiseA*RANDBETWEEN(0,100)/100 + KnownAmplitudeA*COS(2*PI()*KnownFrequencyA*time+KnownPhaseA)</f>
        <v>-0.27424441846831954</v>
      </c>
      <c r="M177" s="3">
        <f ca="1">UnknownNoiseA*RANDBETWEEN(0,100)/100 + UnknownAmplitudeA*COS(2*PI()*UnknownFrequencyA*time+UnknownPhaseA)</f>
        <v>0.88510242150607532</v>
      </c>
      <c r="O177" s="3">
        <f ca="1">KnownNoiseB*RANDBETWEEN(0,100)/100 + KnownAmplitudeB*COS(2*PI()*KnownFrequencyB*time+KnownPhaseB)</f>
        <v>0.98287733159250434</v>
      </c>
      <c r="P177" s="3">
        <f ca="1">UnknownNoiseB*RANDBETWEEN(0,100)/100 + UnknownAmplitudeB*COS(2*PI()*UnknownFrequencyB*time+UnknownPhaseB)</f>
        <v>-0.6041983978989075</v>
      </c>
    </row>
    <row r="178" spans="10:16">
      <c r="J178" s="9">
        <f>J177+1/samplesPerNanosecond</f>
        <v>57.666666666666799</v>
      </c>
      <c r="L178" s="3">
        <f ca="1">KnownNoiseA*RANDBETWEEN(0,100)/100 + KnownAmplitudeA*COS(2*PI()*KnownFrequencyA*time+KnownPhaseA)</f>
        <v>-0.30057325300563548</v>
      </c>
      <c r="M178" s="3">
        <f ca="1">UnknownNoiseA*RANDBETWEEN(0,100)/100 + UnknownAmplitudeA*COS(2*PI()*UnknownFrequencyA*time+UnknownPhaseA)</f>
        <v>0.63422249687391508</v>
      </c>
      <c r="O178" s="3">
        <f ca="1">KnownNoiseB*RANDBETWEEN(0,100)/100 + KnownAmplitudeB*COS(2*PI()*KnownFrequencyB*time+KnownPhaseB)</f>
        <v>1.0108734329178726</v>
      </c>
      <c r="P178" s="3">
        <f ca="1">UnknownNoiseB*RANDBETWEEN(0,100)/100 + UnknownAmplitudeB*COS(2*PI()*UnknownFrequencyB*time+UnknownPhaseB)</f>
        <v>-0.81000944641298489</v>
      </c>
    </row>
    <row r="179" spans="10:16">
      <c r="J179" s="9">
        <f>J178+1/samplesPerNanosecond</f>
        <v>58.000000000000135</v>
      </c>
      <c r="L179" s="3">
        <f ca="1">KnownNoiseA*RANDBETWEEN(0,100)/100 + KnownAmplitudeA*COS(2*PI()*KnownFrequencyA*time+KnownPhaseA)</f>
        <v>-0.34926425651340393</v>
      </c>
      <c r="M179" s="3">
        <f ca="1">UnknownNoiseA*RANDBETWEEN(0,100)/100 + UnknownAmplitudeA*COS(2*PI()*UnknownFrequencyA*time+UnknownPhaseA)</f>
        <v>0.19485666979841815</v>
      </c>
      <c r="O179" s="3">
        <f ca="1">KnownNoiseB*RANDBETWEEN(0,100)/100 + KnownAmplitudeB*COS(2*PI()*KnownFrequencyB*time+KnownPhaseB)</f>
        <v>0.9952136595095975</v>
      </c>
      <c r="P179" s="3">
        <f ca="1">UnknownNoiseB*RANDBETWEEN(0,100)/100 + UnknownAmplitudeB*COS(2*PI()*UnknownFrequencyB*time+UnknownPhaseB)</f>
        <v>-0.93494328914395486</v>
      </c>
    </row>
    <row r="180" spans="10:16">
      <c r="J180" s="9">
        <f>J179+1/samplesPerNanosecond</f>
        <v>58.333333333333471</v>
      </c>
      <c r="L180" s="3">
        <f ca="1">KnownNoiseA*RANDBETWEEN(0,100)/100 + KnownAmplitudeA*COS(2*PI()*KnownFrequencyA*time+KnownPhaseA)</f>
        <v>-0.38624955182410059</v>
      </c>
      <c r="M180" s="3">
        <f ca="1">UnknownNoiseA*RANDBETWEEN(0,100)/100 + UnknownAmplitudeA*COS(2*PI()*UnknownFrequencyA*time+UnknownPhaseA)</f>
        <v>-0.26601949228462318</v>
      </c>
      <c r="O180" s="3">
        <f ca="1">KnownNoiseB*RANDBETWEEN(0,100)/100 + KnownAmplitudeB*COS(2*PI()*KnownFrequencyB*time+KnownPhaseB)</f>
        <v>0.94392372959169191</v>
      </c>
      <c r="P180" s="3">
        <f ca="1">UnknownNoiseB*RANDBETWEEN(0,100)/100 + UnknownAmplitudeB*COS(2*PI()*UnknownFrequencyB*time+UnknownPhaseB)</f>
        <v>-0.81869904472363109</v>
      </c>
    </row>
    <row r="181" spans="10:16">
      <c r="J181" s="9">
        <f>J180+1/samplesPerNanosecond</f>
        <v>58.666666666666806</v>
      </c>
      <c r="L181" s="3">
        <f ca="1">KnownNoiseA*RANDBETWEEN(0,100)/100 + KnownAmplitudeA*COS(2*PI()*KnownFrequencyA*time+KnownPhaseA)</f>
        <v>-0.41846249982218164</v>
      </c>
      <c r="M181" s="3">
        <f ca="1">UnknownNoiseA*RANDBETWEEN(0,100)/100 + UnknownAmplitudeA*COS(2*PI()*UnknownFrequencyA*time+UnknownPhaseA)</f>
        <v>-0.70670038821864478</v>
      </c>
      <c r="O181" s="3">
        <f ca="1">KnownNoiseB*RANDBETWEEN(0,100)/100 + KnownAmplitudeB*COS(2*PI()*KnownFrequencyB*time+KnownPhaseB)</f>
        <v>0.92103222123662098</v>
      </c>
      <c r="P181" s="3">
        <f ca="1">UnknownNoiseB*RANDBETWEEN(0,100)/100 + UnknownAmplitudeB*COS(2*PI()*UnknownFrequencyB*time+UnknownPhaseB)</f>
        <v>-0.60445074954779388</v>
      </c>
    </row>
    <row r="182" spans="10:16">
      <c r="J182" s="9">
        <f>J181+1/samplesPerNanosecond</f>
        <v>59.000000000000142</v>
      </c>
      <c r="L182" s="3">
        <f ca="1">KnownNoiseA*RANDBETWEEN(0,100)/100 + KnownAmplitudeA*COS(2*PI()*KnownFrequencyA*time+KnownPhaseA)</f>
        <v>-0.45183781625186542</v>
      </c>
      <c r="M182" s="3">
        <f ca="1">UnknownNoiseA*RANDBETWEEN(0,100)/100 + UnknownAmplitudeA*COS(2*PI()*UnknownFrequencyA*time+UnknownPhaseA)</f>
        <v>-0.91479820938692991</v>
      </c>
      <c r="O182" s="3">
        <f ca="1">KnownNoiseB*RANDBETWEEN(0,100)/100 + KnownAmplitudeB*COS(2*PI()*KnownFrequencyB*time+KnownPhaseB)</f>
        <v>0.94457052228589133</v>
      </c>
      <c r="P182" s="3">
        <f ca="1">UnknownNoiseB*RANDBETWEEN(0,100)/100 + UnknownAmplitudeB*COS(2*PI()*UnknownFrequencyB*time+UnknownPhaseB)</f>
        <v>-0.13258736509308089</v>
      </c>
    </row>
    <row r="183" spans="10:16">
      <c r="J183" s="9">
        <f>J182+1/samplesPerNanosecond</f>
        <v>59.333333333333478</v>
      </c>
      <c r="L183" s="3">
        <f ca="1">KnownNoiseA*RANDBETWEEN(0,100)/100 + KnownAmplitudeA*COS(2*PI()*KnownFrequencyA*time+KnownPhaseA)</f>
        <v>-0.5493116866498029</v>
      </c>
      <c r="M183" s="3">
        <f ca="1">UnknownNoiseA*RANDBETWEEN(0,100)/100 + UnknownAmplitudeA*COS(2*PI()*UnknownFrequencyA*time+UnknownPhaseA)</f>
        <v>-0.97561136489357569</v>
      </c>
      <c r="O183" s="3">
        <f ca="1">KnownNoiseB*RANDBETWEEN(0,100)/100 + KnownAmplitudeB*COS(2*PI()*KnownFrequencyB*time+KnownPhaseB)</f>
        <v>0.92357277506447177</v>
      </c>
      <c r="P183" s="3">
        <f ca="1">UnknownNoiseB*RANDBETWEEN(0,100)/100 + UnknownAmplitudeB*COS(2*PI()*UnknownFrequencyB*time+UnknownPhaseB)</f>
        <v>0.33483328031121268</v>
      </c>
    </row>
    <row r="184" spans="10:16">
      <c r="J184" s="9">
        <f>J183+1/samplesPerNanosecond</f>
        <v>59.666666666666814</v>
      </c>
      <c r="L184" s="3">
        <f ca="1">KnownNoiseA*RANDBETWEEN(0,100)/100 + KnownAmplitudeA*COS(2*PI()*KnownFrequencyA*time+KnownPhaseA)</f>
        <v>-0.58082187769085181</v>
      </c>
      <c r="M184" s="3">
        <f ca="1">UnknownNoiseA*RANDBETWEEN(0,100)/100 + UnknownAmplitudeA*COS(2*PI()*UnknownFrequencyA*time+UnknownPhaseA)</f>
        <v>-0.80772153920167322</v>
      </c>
      <c r="O184" s="3">
        <f ca="1">KnownNoiseB*RANDBETWEEN(0,100)/100 + KnownAmplitudeB*COS(2*PI()*KnownFrequencyB*time+KnownPhaseB)</f>
        <v>0.86707581680803658</v>
      </c>
      <c r="P184" s="3">
        <f ca="1">UnknownNoiseB*RANDBETWEEN(0,100)/100 + UnknownAmplitudeB*COS(2*PI()*UnknownFrequencyB*time+UnknownPhaseB)</f>
        <v>0.71859366221202414</v>
      </c>
    </row>
    <row r="185" spans="10:16">
      <c r="J185" s="9">
        <f>J184+1/samplesPerNanosecond</f>
        <v>60.000000000000149</v>
      </c>
      <c r="L185" s="3">
        <f ca="1">KnownNoiseA*RANDBETWEEN(0,100)/100 + KnownAmplitudeA*COS(2*PI()*KnownFrequencyA*time+KnownPhaseA)</f>
        <v>-0.52830784677321296</v>
      </c>
      <c r="M185" s="3">
        <f ca="1">UnknownNoiseA*RANDBETWEEN(0,100)/100 + UnknownAmplitudeA*COS(2*PI()*UnknownFrequencyA*time+UnknownPhaseA)</f>
        <v>-0.45688855943537882</v>
      </c>
      <c r="O185" s="3">
        <f ca="1">KnownNoiseB*RANDBETWEEN(0,100)/100 + KnownAmplitudeB*COS(2*PI()*KnownFrequencyB*time+KnownPhaseB)</f>
        <v>0.87311911482593163</v>
      </c>
      <c r="P185" s="3">
        <f ca="1">UnknownNoiseB*RANDBETWEEN(0,100)/100 + UnknownAmplitudeB*COS(2*PI()*UnknownFrequencyB*time+UnknownPhaseB)</f>
        <v>0.9164673799595866</v>
      </c>
    </row>
    <row r="186" spans="10:16">
      <c r="J186" s="9">
        <f>J185+1/samplesPerNanosecond</f>
        <v>60.333333333333485</v>
      </c>
      <c r="L186" s="3">
        <f ca="1">KnownNoiseA*RANDBETWEEN(0,100)/100 + KnownAmplitudeA*COS(2*PI()*KnownFrequencyA*time+KnownPhaseA)</f>
        <v>-0.6267108480399407</v>
      </c>
      <c r="M186" s="3">
        <f ca="1">UnknownNoiseA*RANDBETWEEN(0,100)/100 + UnknownAmplitudeA*COS(2*PI()*UnknownFrequencyA*time+UnknownPhaseA)</f>
        <v>-8.7861841368809063E-2</v>
      </c>
      <c r="O186" s="3">
        <f ca="1">KnownNoiseB*RANDBETWEEN(0,100)/100 + KnownAmplitudeB*COS(2*PI()*KnownFrequencyB*time+KnownPhaseB)</f>
        <v>0.80374469738647547</v>
      </c>
      <c r="P186" s="3">
        <f ca="1">UnknownNoiseB*RANDBETWEEN(0,100)/100 + UnknownAmplitudeB*COS(2*PI()*UnknownFrequencyB*time+UnknownPhaseB)</f>
        <v>1.0803598655460616</v>
      </c>
    </row>
    <row r="187" spans="10:16">
      <c r="J187" s="9">
        <f>J186+1/samplesPerNanosecond</f>
        <v>60.666666666666821</v>
      </c>
      <c r="L187" s="3">
        <f ca="1">KnownNoiseA*RANDBETWEEN(0,100)/100 + KnownAmplitudeA*COS(2*PI()*KnownFrequencyA*time+KnownPhaseA)</f>
        <v>-0.66297403579621561</v>
      </c>
      <c r="M187" s="3">
        <f ca="1">UnknownNoiseA*RANDBETWEEN(0,100)/100 + UnknownAmplitudeA*COS(2*PI()*UnknownFrequencyA*time+UnknownPhaseA)</f>
        <v>0.43664651475266253</v>
      </c>
      <c r="O187" s="3">
        <f ca="1">KnownNoiseB*RANDBETWEEN(0,100)/100 + KnownAmplitudeB*COS(2*PI()*KnownFrequencyB*time+KnownPhaseB)</f>
        <v>0.83999707969917359</v>
      </c>
      <c r="P187" s="3">
        <f ca="1">UnknownNoiseB*RANDBETWEEN(0,100)/100 + UnknownAmplitudeB*COS(2*PI()*UnknownFrequencyB*time+UnknownPhaseB)</f>
        <v>0.9681916426707865</v>
      </c>
    </row>
    <row r="188" spans="10:16">
      <c r="J188" s="9">
        <f>J187+1/samplesPerNanosecond</f>
        <v>61.000000000000156</v>
      </c>
      <c r="L188" s="3">
        <f ca="1">KnownNoiseA*RANDBETWEEN(0,100)/100 + KnownAmplitudeA*COS(2*PI()*KnownFrequencyA*time+KnownPhaseA)</f>
        <v>-0.63604256369575929</v>
      </c>
      <c r="M188" s="3">
        <f ca="1">UnknownNoiseA*RANDBETWEEN(0,100)/100 + UnknownAmplitudeA*COS(2*PI()*UnknownFrequencyA*time+UnknownPhaseA)</f>
        <v>0.81220609595965865</v>
      </c>
      <c r="O188" s="3">
        <f ca="1">KnownNoiseB*RANDBETWEEN(0,100)/100 + KnownAmplitudeB*COS(2*PI()*KnownFrequencyB*time+KnownPhaseB)</f>
        <v>0.81292318624297744</v>
      </c>
      <c r="P188" s="3">
        <f ca="1">UnknownNoiseB*RANDBETWEEN(0,100)/100 + UnknownAmplitudeB*COS(2*PI()*UnknownFrequencyB*time+UnknownPhaseB)</f>
        <v>0.60033453747054499</v>
      </c>
    </row>
    <row r="189" spans="10:16">
      <c r="J189" s="9">
        <f>J188+1/samplesPerNanosecond</f>
        <v>61.333333333333492</v>
      </c>
      <c r="L189" s="3">
        <f ca="1">KnownNoiseA*RANDBETWEEN(0,100)/100 + KnownAmplitudeA*COS(2*PI()*KnownFrequencyA*time+KnownPhaseA)</f>
        <v>-0.67686368132321895</v>
      </c>
      <c r="M189" s="3">
        <f ca="1">UnknownNoiseA*RANDBETWEEN(0,100)/100 + UnknownAmplitudeA*COS(2*PI()*UnknownFrequencyA*time+UnknownPhaseA)</f>
        <v>0.95566063801746881</v>
      </c>
      <c r="O189" s="3">
        <f ca="1">KnownNoiseB*RANDBETWEEN(0,100)/100 + KnownAmplitudeB*COS(2*PI()*KnownFrequencyB*time+KnownPhaseB)</f>
        <v>0.79857226816664051</v>
      </c>
      <c r="P189" s="3">
        <f ca="1">UnknownNoiseB*RANDBETWEEN(0,100)/100 + UnknownAmplitudeB*COS(2*PI()*UnknownFrequencyB*time+UnknownPhaseB)</f>
        <v>0.25290951312427001</v>
      </c>
    </row>
    <row r="190" spans="10:16">
      <c r="J190" s="9">
        <f>J189+1/samplesPerNanosecond</f>
        <v>61.666666666666828</v>
      </c>
      <c r="L190" s="3">
        <f ca="1">KnownNoiseA*RANDBETWEEN(0,100)/100 + KnownAmplitudeA*COS(2*PI()*KnownFrequencyA*time+KnownPhaseA)</f>
        <v>-0.68638682664473483</v>
      </c>
      <c r="M190" s="3">
        <f ca="1">UnknownNoiseA*RANDBETWEEN(0,100)/100 + UnknownAmplitudeA*COS(2*PI()*UnknownFrequencyA*time+UnknownPhaseA)</f>
        <v>1.0582486760919996</v>
      </c>
      <c r="O190" s="3">
        <f ca="1">KnownNoiseB*RANDBETWEEN(0,100)/100 + KnownAmplitudeB*COS(2*PI()*KnownFrequencyB*time+KnownPhaseB)</f>
        <v>0.74299581695403838</v>
      </c>
      <c r="P190" s="3">
        <f ca="1">UnknownNoiseB*RANDBETWEEN(0,100)/100 + UnknownAmplitudeB*COS(2*PI()*UnknownFrequencyB*time+UnknownPhaseB)</f>
        <v>-0.22010784673004979</v>
      </c>
    </row>
    <row r="191" spans="10:16">
      <c r="J191" s="9">
        <f>J190+1/samplesPerNanosecond</f>
        <v>62.000000000000163</v>
      </c>
      <c r="L191" s="3">
        <f ca="1">KnownNoiseA*RANDBETWEEN(0,100)/100 + KnownAmplitudeA*COS(2*PI()*KnownFrequencyA*time+KnownPhaseA)</f>
        <v>-0.72656371464009095</v>
      </c>
      <c r="M191" s="3">
        <f ca="1">UnknownNoiseA*RANDBETWEEN(0,100)/100 + UnknownAmplitudeA*COS(2*PI()*UnknownFrequencyA*time+UnknownPhaseA)</f>
        <v>0.91381027077657817</v>
      </c>
      <c r="O191" s="3">
        <f ca="1">KnownNoiseB*RANDBETWEEN(0,100)/100 + KnownAmplitudeB*COS(2*PI()*KnownFrequencyB*time+KnownPhaseB)</f>
        <v>0.65124747418042228</v>
      </c>
      <c r="P191" s="3">
        <f ca="1">UnknownNoiseB*RANDBETWEEN(0,100)/100 + UnknownAmplitudeB*COS(2*PI()*UnknownFrequencyB*time+UnknownPhaseB)</f>
        <v>-0.62258115573201533</v>
      </c>
    </row>
    <row r="192" spans="10:16">
      <c r="J192" s="9">
        <f>J191+1/samplesPerNanosecond</f>
        <v>62.333333333333499</v>
      </c>
      <c r="L192" s="3">
        <f ca="1">KnownNoiseA*RANDBETWEEN(0,100)/100 + KnownAmplitudeA*COS(2*PI()*KnownFrequencyA*time+KnownPhaseA)</f>
        <v>-0.8053484222982038</v>
      </c>
      <c r="M192" s="3">
        <f ca="1">UnknownNoiseA*RANDBETWEEN(0,100)/100 + UnknownAmplitudeA*COS(2*PI()*UnknownFrequencyA*time+UnknownPhaseA)</f>
        <v>0.58322751248354932</v>
      </c>
      <c r="O192" s="3">
        <f ca="1">KnownNoiseB*RANDBETWEEN(0,100)/100 + KnownAmplitudeB*COS(2*PI()*KnownFrequencyB*time+KnownPhaseB)</f>
        <v>0.60938293705079716</v>
      </c>
      <c r="P192" s="3">
        <f ca="1">UnknownNoiseB*RANDBETWEEN(0,100)/100 + UnknownAmplitudeB*COS(2*PI()*UnknownFrequencyB*time+UnknownPhaseB)</f>
        <v>-0.88934771631055354</v>
      </c>
    </row>
    <row r="193" spans="10:16">
      <c r="J193" s="9">
        <f>J192+1/samplesPerNanosecond</f>
        <v>62.666666666666835</v>
      </c>
      <c r="L193" s="3">
        <f ca="1">KnownNoiseA*RANDBETWEEN(0,100)/100 + KnownAmplitudeA*COS(2*PI()*KnownFrequencyA*time+KnownPhaseA)</f>
        <v>-0.74569746874524578</v>
      </c>
      <c r="M193" s="3">
        <f ca="1">UnknownNoiseA*RANDBETWEEN(0,100)/100 + UnknownAmplitudeA*COS(2*PI()*UnknownFrequencyA*time+UnknownPhaseA)</f>
        <v>0.14480899103144995</v>
      </c>
      <c r="O193" s="3">
        <f ca="1">KnownNoiseB*RANDBETWEEN(0,100)/100 + KnownAmplitudeB*COS(2*PI()*KnownFrequencyB*time+KnownPhaseB)</f>
        <v>0.60845986121743367</v>
      </c>
      <c r="P193" s="3">
        <f ca="1">UnknownNoiseB*RANDBETWEEN(0,100)/100 + UnknownAmplitudeB*COS(2*PI()*UnknownFrequencyB*time+UnknownPhaseB)</f>
        <v>-0.98014522483925937</v>
      </c>
    </row>
    <row r="194" spans="10:16">
      <c r="J194" s="9">
        <f>J193+1/samplesPerNanosecond</f>
        <v>63.000000000000171</v>
      </c>
      <c r="L194" s="3">
        <f ca="1">KnownNoiseA*RANDBETWEEN(0,100)/100 + KnownAmplitudeA*COS(2*PI()*KnownFrequencyA*time+KnownPhaseA)</f>
        <v>-0.77956989181964087</v>
      </c>
      <c r="M194" s="3">
        <f ca="1">UnknownNoiseA*RANDBETWEEN(0,100)/100 + UnknownAmplitudeA*COS(2*PI()*UnknownFrequencyA*time+UnknownPhaseA)</f>
        <v>-0.34005079812422312</v>
      </c>
      <c r="O194" s="3">
        <f ca="1">KnownNoiseB*RANDBETWEEN(0,100)/100 + KnownAmplitudeB*COS(2*PI()*KnownFrequencyB*time+KnownPhaseB)</f>
        <v>0.58553775928255258</v>
      </c>
      <c r="P194" s="3">
        <f ca="1">UnknownNoiseB*RANDBETWEEN(0,100)/100 + UnknownAmplitudeB*COS(2*PI()*UnknownFrequencyB*time+UnknownPhaseB)</f>
        <v>-0.78112639784826643</v>
      </c>
    </row>
    <row r="195" spans="10:16">
      <c r="J195" s="9">
        <f>J194+1/samplesPerNanosecond</f>
        <v>63.333333333333506</v>
      </c>
      <c r="L195" s="3">
        <f ca="1">KnownNoiseA*RANDBETWEEN(0,100)/100 + KnownAmplitudeA*COS(2*PI()*KnownFrequencyA*time+KnownPhaseA)</f>
        <v>-0.78792731985897202</v>
      </c>
      <c r="M195" s="3">
        <f ca="1">UnknownNoiseA*RANDBETWEEN(0,100)/100 + UnknownAmplitudeA*COS(2*PI()*UnknownFrequencyA*time+UnknownPhaseA)</f>
        <v>-0.70425311636674304</v>
      </c>
      <c r="O195" s="3">
        <f ca="1">KnownNoiseB*RANDBETWEEN(0,100)/100 + KnownAmplitudeB*COS(2*PI()*KnownFrequencyB*time+KnownPhaseB)</f>
        <v>0.56767789647962985</v>
      </c>
      <c r="P195" s="3">
        <f ca="1">UnknownNoiseB*RANDBETWEEN(0,100)/100 + UnknownAmplitudeB*COS(2*PI()*UnknownFrequencyB*time+UnknownPhaseB)</f>
        <v>-0.5208460890690777</v>
      </c>
    </row>
    <row r="196" spans="10:16">
      <c r="J196" s="9">
        <f>J195+1/samplesPerNanosecond</f>
        <v>63.666666666666842</v>
      </c>
      <c r="L196" s="3">
        <f ca="1">KnownNoiseA*RANDBETWEEN(0,100)/100 + KnownAmplitudeA*COS(2*PI()*KnownFrequencyA*time+KnownPhaseA)</f>
        <v>-0.89573403896683368</v>
      </c>
      <c r="M196" s="3">
        <f ca="1">UnknownNoiseA*RANDBETWEEN(0,100)/100 + UnknownAmplitudeA*COS(2*PI()*UnknownFrequencyA*time+UnknownPhaseA)</f>
        <v>-0.89192071399938544</v>
      </c>
      <c r="O196" s="3">
        <f ca="1">KnownNoiseB*RANDBETWEEN(0,100)/100 + KnownAmplitudeB*COS(2*PI()*KnownFrequencyB*time+KnownPhaseB)</f>
        <v>0.48494318329660963</v>
      </c>
      <c r="P196" s="3">
        <f ca="1">UnknownNoiseB*RANDBETWEEN(0,100)/100 + UnknownAmplitudeB*COS(2*PI()*UnknownFrequencyB*time+UnknownPhaseB)</f>
        <v>-8.5119921771626389E-2</v>
      </c>
    </row>
    <row r="197" spans="10:16">
      <c r="J197" s="9">
        <f>J196+1/samplesPerNanosecond</f>
        <v>64.000000000000171</v>
      </c>
      <c r="L197" s="3">
        <f ca="1">KnownNoiseA*RANDBETWEEN(0,100)/100 + KnownAmplitudeA*COS(2*PI()*KnownFrequencyA*time+KnownPhaseA)</f>
        <v>-0.91295705587182607</v>
      </c>
      <c r="M197" s="3">
        <f ca="1">UnknownNoiseA*RANDBETWEEN(0,100)/100 + UnknownAmplitudeA*COS(2*PI()*UnknownFrequencyA*time+UnknownPhaseA)</f>
        <v>-0.97726115662547242</v>
      </c>
      <c r="O197" s="3">
        <f ca="1">KnownNoiseB*RANDBETWEEN(0,100)/100 + KnownAmplitudeB*COS(2*PI()*KnownFrequencyB*time+KnownPhaseB)</f>
        <v>0.48339806469887309</v>
      </c>
      <c r="P197" s="3">
        <f ca="1">UnknownNoiseB*RANDBETWEEN(0,100)/100 + UnknownAmplitudeB*COS(2*PI()*UnknownFrequencyB*time+UnknownPhaseB)</f>
        <v>0.35521117562263116</v>
      </c>
    </row>
    <row r="198" spans="10:16">
      <c r="J198" s="9">
        <f>J197+1/samplesPerNanosecond</f>
        <v>64.333333333333499</v>
      </c>
      <c r="L198" s="3">
        <f ca="1">KnownNoiseA*RANDBETWEEN(0,100)/100 + KnownAmplitudeA*COS(2*PI()*KnownFrequencyA*time+KnownPhaseA)</f>
        <v>-0.85156615549540293</v>
      </c>
      <c r="M198" s="3">
        <f ca="1">UnknownNoiseA*RANDBETWEEN(0,100)/100 + UnknownAmplitudeA*COS(2*PI()*UnknownFrequencyA*time+UnknownPhaseA)</f>
        <v>-0.76137740288606759</v>
      </c>
      <c r="O198" s="3">
        <f ca="1">KnownNoiseB*RANDBETWEEN(0,100)/100 + KnownAmplitudeB*COS(2*PI()*KnownFrequencyB*time+KnownPhaseB)</f>
        <v>0.39910840768334305</v>
      </c>
      <c r="P198" s="3">
        <f ca="1">UnknownNoiseB*RANDBETWEEN(0,100)/100 + UnknownAmplitudeB*COS(2*PI()*UnknownFrequencyB*time+UnknownPhaseB)</f>
        <v>0.76014888555104276</v>
      </c>
    </row>
    <row r="199" spans="10:16">
      <c r="J199" s="9">
        <f>J198+1/samplesPerNanosecond</f>
        <v>64.666666666666828</v>
      </c>
      <c r="L199" s="3">
        <f ca="1">KnownNoiseA*RANDBETWEEN(0,100)/100 + KnownAmplitudeA*COS(2*PI()*KnownFrequencyA*time+KnownPhaseA)</f>
        <v>-0.9335339541727844</v>
      </c>
      <c r="M199" s="3">
        <f ca="1">UnknownNoiseA*RANDBETWEEN(0,100)/100 + UnknownAmplitudeA*COS(2*PI()*UnknownFrequencyA*time+UnknownPhaseA)</f>
        <v>-0.45925303759991093</v>
      </c>
      <c r="O199" s="3">
        <f ca="1">KnownNoiseB*RANDBETWEEN(0,100)/100 + KnownAmplitudeB*COS(2*PI()*KnownFrequencyB*time+KnownPhaseB)</f>
        <v>0.43214138531941698</v>
      </c>
      <c r="P199" s="3">
        <f ca="1">UnknownNoiseB*RANDBETWEEN(0,100)/100 + UnknownAmplitudeB*COS(2*PI()*UnknownFrequencyB*time+UnknownPhaseB)</f>
        <v>0.98964421483369558</v>
      </c>
    </row>
    <row r="200" spans="10:16">
      <c r="J200" s="9">
        <f>J199+1/samplesPerNanosecond</f>
        <v>65.000000000000156</v>
      </c>
      <c r="L200" s="3">
        <f ca="1">KnownNoiseA*RANDBETWEEN(0,100)/100 + KnownAmplitudeA*COS(2*PI()*KnownFrequencyA*time+KnownPhaseA)</f>
        <v>-0.91983594763877141</v>
      </c>
      <c r="M200" s="3">
        <f ca="1">UnknownNoiseA*RANDBETWEEN(0,100)/100 + UnknownAmplitudeA*COS(2*PI()*UnknownFrequencyA*time+UnknownPhaseA)</f>
        <v>-6.7139427035351612E-3</v>
      </c>
      <c r="O200" s="3">
        <f ca="1">KnownNoiseB*RANDBETWEEN(0,100)/100 + KnownAmplitudeB*COS(2*PI()*KnownFrequencyB*time+KnownPhaseB)</f>
        <v>0.35356535900548519</v>
      </c>
      <c r="P200" s="3">
        <f ca="1">UnknownNoiseB*RANDBETWEEN(0,100)/100 + UnknownAmplitudeB*COS(2*PI()*UnknownFrequencyB*time+UnknownPhaseB)</f>
        <v>1.0583001342166507</v>
      </c>
    </row>
    <row r="201" spans="10:16">
      <c r="J201" s="9">
        <f>J200+1/samplesPerNanosecond</f>
        <v>65.333333333333485</v>
      </c>
      <c r="L201" s="3">
        <f ca="1">KnownNoiseA*RANDBETWEEN(0,100)/100 + KnownAmplitudeA*COS(2*PI()*KnownFrequencyA*time+KnownPhaseA)</f>
        <v>-0.94645055398941647</v>
      </c>
      <c r="M201" s="3">
        <f ca="1">UnknownNoiseA*RANDBETWEEN(0,100)/100 + UnknownAmplitudeA*COS(2*PI()*UnknownFrequencyA*time+UnknownPhaseA)</f>
        <v>0.47921755975233737</v>
      </c>
      <c r="O201" s="3">
        <f ca="1">KnownNoiseB*RANDBETWEEN(0,100)/100 + KnownAmplitudeB*COS(2*PI()*KnownFrequencyB*time+KnownPhaseB)</f>
        <v>0.3634497586519832</v>
      </c>
      <c r="P201" s="3">
        <f ca="1">UnknownNoiseB*RANDBETWEEN(0,100)/100 + UnknownAmplitudeB*COS(2*PI()*UnknownFrequencyB*time+UnknownPhaseB)</f>
        <v>0.94051093092327731</v>
      </c>
    </row>
    <row r="202" spans="10:16">
      <c r="J202" s="9">
        <f>J201+1/samplesPerNanosecond</f>
        <v>65.666666666666814</v>
      </c>
      <c r="L202" s="3">
        <f ca="1">KnownNoiseA*RANDBETWEEN(0,100)/100 + KnownAmplitudeA*COS(2*PI()*KnownFrequencyA*time+KnownPhaseA)</f>
        <v>-0.88435915165728263</v>
      </c>
      <c r="M202" s="3">
        <f ca="1">UnknownNoiseA*RANDBETWEEN(0,100)/100 + UnknownAmplitudeA*COS(2*PI()*UnknownFrequencyA*time+UnknownPhaseA)</f>
        <v>0.8028306821764648</v>
      </c>
      <c r="O202" s="3">
        <f ca="1">KnownNoiseB*RANDBETWEEN(0,100)/100 + KnownAmplitudeB*COS(2*PI()*KnownFrequencyB*time+KnownPhaseB)</f>
        <v>0.30186496043043975</v>
      </c>
      <c r="P202" s="3">
        <f ca="1">UnknownNoiseB*RANDBETWEEN(0,100)/100 + UnknownAmplitudeB*COS(2*PI()*UnknownFrequencyB*time+UnknownPhaseB)</f>
        <v>0.59299834528650175</v>
      </c>
    </row>
    <row r="203" spans="10:16">
      <c r="J203" s="9">
        <f>J202+1/samplesPerNanosecond</f>
        <v>66.000000000000142</v>
      </c>
      <c r="L203" s="3">
        <f ca="1">KnownNoiseA*RANDBETWEEN(0,100)/100 + KnownAmplitudeA*COS(2*PI()*KnownFrequencyA*time+KnownPhaseA)</f>
        <v>-0.8935461119030258</v>
      </c>
      <c r="M203" s="3">
        <f ca="1">UnknownNoiseA*RANDBETWEEN(0,100)/100 + UnknownAmplitudeA*COS(2*PI()*UnknownFrequencyA*time+UnknownPhaseA)</f>
        <v>0.97157385186432099</v>
      </c>
      <c r="O203" s="3">
        <f ca="1">KnownNoiseB*RANDBETWEEN(0,100)/100 + KnownAmplitudeB*COS(2*PI()*KnownFrequencyB*time+KnownPhaseB)</f>
        <v>0.20088216397859926</v>
      </c>
      <c r="P203" s="3">
        <f ca="1">UnknownNoiseB*RANDBETWEEN(0,100)/100 + UnknownAmplitudeB*COS(2*PI()*UnknownFrequencyB*time+UnknownPhaseB)</f>
        <v>0.19423424821622634</v>
      </c>
    </row>
    <row r="204" spans="10:16">
      <c r="J204" s="9">
        <f>J203+1/samplesPerNanosecond</f>
        <v>66.333333333333471</v>
      </c>
      <c r="L204" s="3">
        <f ca="1">KnownNoiseA*RANDBETWEEN(0,100)/100 + KnownAmplitudeA*COS(2*PI()*KnownFrequencyA*time+KnownPhaseA)</f>
        <v>-0.93499882635621445</v>
      </c>
      <c r="M204" s="3">
        <f ca="1">UnknownNoiseA*RANDBETWEEN(0,100)/100 + UnknownAmplitudeA*COS(2*PI()*UnknownFrequencyA*time+UnknownPhaseA)</f>
        <v>0.98565132509674802</v>
      </c>
      <c r="O204" s="3">
        <f ca="1">KnownNoiseB*RANDBETWEEN(0,100)/100 + KnownAmplitudeB*COS(2*PI()*KnownFrequencyB*time+KnownPhaseB)</f>
        <v>0.20457326704757101</v>
      </c>
      <c r="P204" s="3">
        <f ca="1">UnknownNoiseB*RANDBETWEEN(0,100)/100 + UnknownAmplitudeB*COS(2*PI()*UnknownFrequencyB*time+UnknownPhaseB)</f>
        <v>-0.28512804280985649</v>
      </c>
    </row>
    <row r="205" spans="10:16">
      <c r="J205" s="9">
        <f>J204+1/samplesPerNanosecond</f>
        <v>66.666666666666799</v>
      </c>
      <c r="L205" s="3">
        <f ca="1">KnownNoiseA*RANDBETWEEN(0,100)/100 + KnownAmplitudeA*COS(2*PI()*KnownFrequencyA*time+KnownPhaseA)</f>
        <v>-0.91670772909496412</v>
      </c>
      <c r="M205" s="3">
        <f ca="1">UnknownNoiseA*RANDBETWEEN(0,100)/100 + UnknownAmplitudeA*COS(2*PI()*UnknownFrequencyA*time+UnknownPhaseA)</f>
        <v>0.83343205163881973</v>
      </c>
      <c r="O205" s="3">
        <f ca="1">KnownNoiseB*RANDBETWEEN(0,100)/100 + KnownAmplitudeB*COS(2*PI()*KnownFrequencyB*time+KnownPhaseB)</f>
        <v>0.11901073959531117</v>
      </c>
      <c r="P205" s="3">
        <f ca="1">UnknownNoiseB*RANDBETWEEN(0,100)/100 + UnknownAmplitudeB*COS(2*PI()*UnknownFrequencyB*time+UnknownPhaseB)</f>
        <v>-0.61128512389301759</v>
      </c>
    </row>
    <row r="206" spans="10:16">
      <c r="J206" s="9">
        <f>J205+1/samplesPerNanosecond</f>
        <v>67.000000000000128</v>
      </c>
      <c r="L206" s="3">
        <f ca="1">KnownNoiseA*RANDBETWEEN(0,100)/100 + KnownAmplitudeA*COS(2*PI()*KnownFrequencyA*time+KnownPhaseA)</f>
        <v>-0.99566631346418188</v>
      </c>
      <c r="M206" s="3">
        <f ca="1">UnknownNoiseA*RANDBETWEEN(0,100)/100 + UnknownAmplitudeA*COS(2*PI()*UnknownFrequencyA*time+UnknownPhaseA)</f>
        <v>0.47597901433374734</v>
      </c>
      <c r="O206" s="3">
        <f ca="1">KnownNoiseB*RANDBETWEEN(0,100)/100 + KnownAmplitudeB*COS(2*PI()*KnownFrequencyB*time+KnownPhaseB)</f>
        <v>6.1267496187110707E-2</v>
      </c>
      <c r="P206" s="3">
        <f ca="1">UnknownNoiseB*RANDBETWEEN(0,100)/100 + UnknownAmplitudeB*COS(2*PI()*UnknownFrequencyB*time+UnknownPhaseB)</f>
        <v>-0.90235100366130705</v>
      </c>
    </row>
    <row r="207" spans="10:16">
      <c r="J207" s="9">
        <f>J206+1/samplesPerNanosecond</f>
        <v>67.333333333333456</v>
      </c>
      <c r="L207" s="3">
        <f ca="1">KnownNoiseA*RANDBETWEEN(0,100)/100 + KnownAmplitudeA*COS(2*PI()*KnownFrequencyA*time+KnownPhaseA)</f>
        <v>-0.98487114342861404</v>
      </c>
      <c r="M207" s="3">
        <f ca="1">UnknownNoiseA*RANDBETWEEN(0,100)/100 + UnknownAmplitudeA*COS(2*PI()*UnknownFrequencyA*time+UnknownPhaseA)</f>
        <v>5.7592546489817278E-2</v>
      </c>
      <c r="O207" s="3">
        <f ca="1">KnownNoiseB*RANDBETWEEN(0,100)/100 + KnownAmplitudeB*COS(2*PI()*KnownFrequencyB*time+KnownPhaseB)</f>
        <v>7.5416768771635875E-2</v>
      </c>
      <c r="P207" s="3">
        <f ca="1">UnknownNoiseB*RANDBETWEEN(0,100)/100 + UnknownAmplitudeB*COS(2*PI()*UnknownFrequencyB*time+UnknownPhaseB)</f>
        <v>-0.90982575902534979</v>
      </c>
    </row>
    <row r="208" spans="10:16">
      <c r="J208" s="9">
        <f>J207+1/samplesPerNanosecond</f>
        <v>67.666666666666785</v>
      </c>
      <c r="L208" s="3">
        <f ca="1">KnownNoiseA*RANDBETWEEN(0,100)/100 + KnownAmplitudeA*COS(2*PI()*KnownFrequencyA*time+KnownPhaseA)</f>
        <v>-0.93032185964690095</v>
      </c>
      <c r="M208" s="3">
        <f ca="1">UnknownNoiseA*RANDBETWEEN(0,100)/100 + UnknownAmplitudeA*COS(2*PI()*UnknownFrequencyA*time+UnknownPhaseA)</f>
        <v>-0.38813216701386144</v>
      </c>
      <c r="O208" s="3">
        <f ca="1">KnownNoiseB*RANDBETWEEN(0,100)/100 + KnownAmplitudeB*COS(2*PI()*KnownFrequencyB*time+KnownPhaseB)</f>
        <v>5.9531977745832951E-2</v>
      </c>
      <c r="P208" s="3">
        <f ca="1">UnknownNoiseB*RANDBETWEEN(0,100)/100 + UnknownAmplitudeB*COS(2*PI()*UnknownFrequencyB*time+UnknownPhaseB)</f>
        <v>-0.80035321009509819</v>
      </c>
    </row>
    <row r="209" spans="10:16">
      <c r="J209" s="9">
        <f>J208+1/samplesPerNanosecond</f>
        <v>68.000000000000114</v>
      </c>
      <c r="L209" s="3">
        <f ca="1">KnownNoiseA*RANDBETWEEN(0,100)/100 + KnownAmplitudeA*COS(2*PI()*KnownFrequencyA*time+KnownPhaseA)</f>
        <v>-0.90502118008924903</v>
      </c>
      <c r="M209" s="3">
        <f ca="1">UnknownNoiseA*RANDBETWEEN(0,100)/100 + UnknownAmplitudeA*COS(2*PI()*UnknownFrequencyA*time+UnknownPhaseA)</f>
        <v>-0.74192832264297548</v>
      </c>
      <c r="O209" s="3">
        <f ca="1">KnownNoiseB*RANDBETWEEN(0,100)/100 + KnownAmplitudeB*COS(2*PI()*KnownFrequencyB*time+KnownPhaseB)</f>
        <v>-1.5313396734204315E-2</v>
      </c>
      <c r="P209" s="3">
        <f ca="1">UnknownNoiseB*RANDBETWEEN(0,100)/100 + UnknownAmplitudeB*COS(2*PI()*UnknownFrequencyB*time+UnknownPhaseB)</f>
        <v>-0.48380447400458942</v>
      </c>
    </row>
    <row r="210" spans="10:16">
      <c r="J210" s="9">
        <f>J209+1/samplesPerNanosecond</f>
        <v>68.333333333333442</v>
      </c>
      <c r="L210" s="3">
        <f ca="1">KnownNoiseA*RANDBETWEEN(0,100)/100 + KnownAmplitudeA*COS(2*PI()*KnownFrequencyA*time+KnownPhaseA)</f>
        <v>-0.96997489528563052</v>
      </c>
      <c r="M210" s="3">
        <f ca="1">UnknownNoiseA*RANDBETWEEN(0,100)/100 + UnknownAmplitudeA*COS(2*PI()*UnknownFrequencyA*time+UnknownPhaseA)</f>
        <v>-0.89161584934781279</v>
      </c>
      <c r="O210" s="3">
        <f ca="1">KnownNoiseB*RANDBETWEEN(0,100)/100 + KnownAmplitudeB*COS(2*PI()*KnownFrequencyB*time+KnownPhaseB)</f>
        <v>-1.6045943546638436E-2</v>
      </c>
      <c r="P210" s="3">
        <f ca="1">UnknownNoiseB*RANDBETWEEN(0,100)/100 + UnknownAmplitudeB*COS(2*PI()*UnknownFrequencyB*time+UnknownPhaseB)</f>
        <v>-2.2268210782825898E-2</v>
      </c>
    </row>
    <row r="211" spans="10:16">
      <c r="J211" s="9">
        <f>J210+1/samplesPerNanosecond</f>
        <v>68.666666666666771</v>
      </c>
      <c r="L211" s="3">
        <f ca="1">KnownNoiseA*RANDBETWEEN(0,100)/100 + KnownAmplitudeA*COS(2*PI()*KnownFrequencyA*time+KnownPhaseA)</f>
        <v>-0.94419185810629536</v>
      </c>
      <c r="M211" s="3">
        <f ca="1">UnknownNoiseA*RANDBETWEEN(0,100)/100 + UnknownAmplitudeA*COS(2*PI()*UnknownFrequencyA*time+UnknownPhaseA)</f>
        <v>-0.90542209317421585</v>
      </c>
      <c r="O211" s="3">
        <f ca="1">KnownNoiseB*RANDBETWEEN(0,100)/100 + KnownAmplitudeB*COS(2*PI()*KnownFrequencyB*time+KnownPhaseB)</f>
        <v>-0.10559244985539232</v>
      </c>
      <c r="P211" s="3">
        <f ca="1">UnknownNoiseB*RANDBETWEEN(0,100)/100 + UnknownAmplitudeB*COS(2*PI()*UnknownFrequencyB*time+UnknownPhaseB)</f>
        <v>0.38584334188583497</v>
      </c>
    </row>
    <row r="212" spans="10:16">
      <c r="J212" s="9">
        <f>J211+1/samplesPerNanosecond</f>
        <v>69.000000000000099</v>
      </c>
      <c r="L212" s="3">
        <f ca="1">KnownNoiseA*RANDBETWEEN(0,100)/100 + KnownAmplitudeA*COS(2*PI()*KnownFrequencyA*time+KnownPhaseA)</f>
        <v>-0.91468396831496412</v>
      </c>
      <c r="M212" s="3">
        <f ca="1">UnknownNoiseA*RANDBETWEEN(0,100)/100 + UnknownAmplitudeA*COS(2*PI()*UnknownFrequencyA*time+UnknownPhaseA)</f>
        <v>-0.75798365683898428</v>
      </c>
      <c r="O212" s="3">
        <f ca="1">KnownNoiseB*RANDBETWEEN(0,100)/100 + KnownAmplitudeB*COS(2*PI()*KnownFrequencyB*time+KnownPhaseB)</f>
        <v>-0.17488002885454226</v>
      </c>
      <c r="P212" s="3">
        <f ca="1">UnknownNoiseB*RANDBETWEEN(0,100)/100 + UnknownAmplitudeB*COS(2*PI()*UnknownFrequencyB*time+UnknownPhaseB)</f>
        <v>0.80097841552111504</v>
      </c>
    </row>
    <row r="213" spans="10:16">
      <c r="J213" s="9">
        <f>J212+1/samplesPerNanosecond</f>
        <v>69.333333333333428</v>
      </c>
      <c r="L213" s="3">
        <f ca="1">KnownNoiseA*RANDBETWEEN(0,100)/100 + KnownAmplitudeA*COS(2*PI()*KnownFrequencyA*time+KnownPhaseA)</f>
        <v>-0.90646615164134869</v>
      </c>
      <c r="M213" s="3">
        <f ca="1">UnknownNoiseA*RANDBETWEEN(0,100)/100 + UnknownAmplitudeA*COS(2*PI()*UnknownFrequencyA*time+UnknownPhaseA)</f>
        <v>-0.35141951143552025</v>
      </c>
      <c r="O213" s="3">
        <f ca="1">KnownNoiseB*RANDBETWEEN(0,100)/100 + KnownAmplitudeB*COS(2*PI()*KnownFrequencyB*time+KnownPhaseB)</f>
        <v>-0.19383624810082448</v>
      </c>
      <c r="P213" s="3">
        <f ca="1">UnknownNoiseB*RANDBETWEEN(0,100)/100 + UnknownAmplitudeB*COS(2*PI()*UnknownFrequencyB*time+UnknownPhaseB)</f>
        <v>0.97446258339896452</v>
      </c>
    </row>
    <row r="214" spans="10:16">
      <c r="J214" s="9">
        <f>J213+1/samplesPerNanosecond</f>
        <v>69.666666666666757</v>
      </c>
      <c r="L214" s="3">
        <f ca="1">KnownNoiseA*RANDBETWEEN(0,100)/100 + KnownAmplitudeA*COS(2*PI()*KnownFrequencyA*time+KnownPhaseA)</f>
        <v>-0.86155633360795336</v>
      </c>
      <c r="M214" s="3">
        <f ca="1">UnknownNoiseA*RANDBETWEEN(0,100)/100 + UnknownAmplitudeA*COS(2*PI()*UnknownFrequencyA*time+UnknownPhaseA)</f>
        <v>2.9539329466611596E-2</v>
      </c>
      <c r="O214" s="3">
        <f ca="1">KnownNoiseB*RANDBETWEEN(0,100)/100 + KnownAmplitudeB*COS(2*PI()*KnownFrequencyB*time+KnownPhaseB)</f>
        <v>-0.17838925646857917</v>
      </c>
      <c r="P214" s="3">
        <f ca="1">UnknownNoiseB*RANDBETWEEN(0,100)/100 + UnknownAmplitudeB*COS(2*PI()*UnknownFrequencyB*time+UnknownPhaseB)</f>
        <v>0.99272366222544306</v>
      </c>
    </row>
    <row r="215" spans="10:16">
      <c r="J215" s="9">
        <f>J214+1/samplesPerNanosecond</f>
        <v>70.000000000000085</v>
      </c>
      <c r="L215" s="3">
        <f ca="1">KnownNoiseA*RANDBETWEEN(0,100)/100 + KnownAmplitudeA*COS(2*PI()*KnownFrequencyA*time+KnownPhaseA)</f>
        <v>-0.85897540812266171</v>
      </c>
      <c r="M215" s="3">
        <f ca="1">UnknownNoiseA*RANDBETWEEN(0,100)/100 + UnknownAmplitudeA*COS(2*PI()*UnknownFrequencyA*time+UnknownPhaseA)</f>
        <v>0.48378014655175339</v>
      </c>
      <c r="O215" s="3">
        <f ca="1">KnownNoiseB*RANDBETWEEN(0,100)/100 + KnownAmplitudeB*COS(2*PI()*KnownFrequencyB*time+KnownPhaseB)</f>
        <v>-0.21046791009037794</v>
      </c>
      <c r="P215" s="3">
        <f ca="1">UnknownNoiseB*RANDBETWEEN(0,100)/100 + UnknownAmplitudeB*COS(2*PI()*UnknownFrequencyB*time+UnknownPhaseB)</f>
        <v>0.84266154606219446</v>
      </c>
    </row>
    <row r="216" spans="10:16">
      <c r="J216" s="9">
        <f>J215+1/samplesPerNanosecond</f>
        <v>70.333333333333414</v>
      </c>
      <c r="L216" s="3">
        <f ca="1">KnownNoiseA*RANDBETWEEN(0,100)/100 + KnownAmplitudeA*COS(2*PI()*KnownFrequencyA*time+KnownPhaseA)</f>
        <v>-0.86074720066815513</v>
      </c>
      <c r="M216" s="3">
        <f ca="1">UnknownNoiseA*RANDBETWEEN(0,100)/100 + UnknownAmplitudeA*COS(2*PI()*UnknownFrequencyA*time+UnknownPhaseA)</f>
        <v>0.88753587015155921</v>
      </c>
      <c r="O216" s="3">
        <f ca="1">KnownNoiseB*RANDBETWEEN(0,100)/100 + KnownAmplitudeB*COS(2*PI()*KnownFrequencyB*time+KnownPhaseB)</f>
        <v>-0.28900189761160844</v>
      </c>
      <c r="P216" s="3">
        <f ca="1">UnknownNoiseB*RANDBETWEEN(0,100)/100 + UnknownAmplitudeB*COS(2*PI()*UnknownFrequencyB*time+UnknownPhaseB)</f>
        <v>0.53427786172666003</v>
      </c>
    </row>
    <row r="217" spans="10:16">
      <c r="J217" s="9">
        <f>J216+1/samplesPerNanosecond</f>
        <v>70.666666666666742</v>
      </c>
      <c r="L217" s="3">
        <f ca="1">KnownNoiseA*RANDBETWEEN(0,100)/100 + KnownAmplitudeA*COS(2*PI()*KnownFrequencyA*time+KnownPhaseA)</f>
        <v>-0.87489842673035245</v>
      </c>
      <c r="M217" s="3">
        <f ca="1">UnknownNoiseA*RANDBETWEEN(0,100)/100 + UnknownAmplitudeA*COS(2*PI()*UnknownFrequencyA*time+UnknownPhaseA)</f>
        <v>1.0490428901947608</v>
      </c>
      <c r="O217" s="3">
        <f ca="1">KnownNoiseB*RANDBETWEEN(0,100)/100 + KnownAmplitudeB*COS(2*PI()*KnownFrequencyB*time+KnownPhaseB)</f>
        <v>-0.30192186287225814</v>
      </c>
      <c r="P217" s="3">
        <f ca="1">UnknownNoiseB*RANDBETWEEN(0,100)/100 + UnknownAmplitudeB*COS(2*PI()*UnknownFrequencyB*time+UnknownPhaseB)</f>
        <v>0.1252375785557289</v>
      </c>
    </row>
    <row r="218" spans="10:16">
      <c r="J218" s="9">
        <f>J217+1/samplesPerNanosecond</f>
        <v>71.000000000000071</v>
      </c>
      <c r="L218" s="3">
        <f ca="1">KnownNoiseA*RANDBETWEEN(0,100)/100 + KnownAmplitudeA*COS(2*PI()*KnownFrequencyA*time+KnownPhaseA)</f>
        <v>-0.81445864478402763</v>
      </c>
      <c r="M218" s="3">
        <f ca="1">UnknownNoiseA*RANDBETWEEN(0,100)/100 + UnknownAmplitudeA*COS(2*PI()*UnknownFrequencyA*time+UnknownPhaseA)</f>
        <v>1.0315767636388404</v>
      </c>
      <c r="O218" s="3">
        <f ca="1">KnownNoiseB*RANDBETWEEN(0,100)/100 + KnownAmplitudeB*COS(2*PI()*KnownFrequencyB*time+KnownPhaseB)</f>
        <v>-0.33915952702808616</v>
      </c>
      <c r="P218" s="3">
        <f ca="1">UnknownNoiseB*RANDBETWEEN(0,100)/100 + UnknownAmplitudeB*COS(2*PI()*UnknownFrequencyB*time+UnknownPhaseB)</f>
        <v>-0.26934209419270311</v>
      </c>
    </row>
    <row r="219" spans="10:16">
      <c r="J219" s="9">
        <f>J218+1/samplesPerNanosecond</f>
        <v>71.3333333333334</v>
      </c>
      <c r="L219" s="3">
        <f ca="1">KnownNoiseA*RANDBETWEEN(0,100)/100 + KnownAmplitudeA*COS(2*PI()*KnownFrequencyA*time+KnownPhaseA)</f>
        <v>-0.8124602045303464</v>
      </c>
      <c r="M219" s="3">
        <f ca="1">UnknownNoiseA*RANDBETWEEN(0,100)/100 + UnknownAmplitudeA*COS(2*PI()*UnknownFrequencyA*time+UnknownPhaseA)</f>
        <v>0.80304197602380012</v>
      </c>
      <c r="O219" s="3">
        <f ca="1">KnownNoiseB*RANDBETWEEN(0,100)/100 + KnownAmplitudeB*COS(2*PI()*KnownFrequencyB*time+KnownPhaseB)</f>
        <v>-0.40564780811975309</v>
      </c>
      <c r="P219" s="3">
        <f ca="1">UnknownNoiseB*RANDBETWEEN(0,100)/100 + UnknownAmplitudeB*COS(2*PI()*UnknownFrequencyB*time+UnknownPhaseB)</f>
        <v>-0.71521758497314847</v>
      </c>
    </row>
    <row r="220" spans="10:16">
      <c r="J220" s="9">
        <f>J219+1/samplesPerNanosecond</f>
        <v>71.666666666666728</v>
      </c>
      <c r="L220" s="3">
        <f ca="1">KnownNoiseA*RANDBETWEEN(0,100)/100 + KnownAmplitudeA*COS(2*PI()*KnownFrequencyA*time+KnownPhaseA)</f>
        <v>-0.78193818991792763</v>
      </c>
      <c r="M220" s="3">
        <f ca="1">UnknownNoiseA*RANDBETWEEN(0,100)/100 + UnknownAmplitudeA*COS(2*PI()*UnknownFrequencyA*time+UnknownPhaseA)</f>
        <v>0.45658877797074526</v>
      </c>
      <c r="O220" s="3">
        <f ca="1">KnownNoiseB*RANDBETWEEN(0,100)/100 + KnownAmplitudeB*COS(2*PI()*KnownFrequencyB*time+KnownPhaseB)</f>
        <v>-0.45432093917188793</v>
      </c>
      <c r="P220" s="3">
        <f ca="1">UnknownNoiseB*RANDBETWEEN(0,100)/100 + UnknownAmplitudeB*COS(2*PI()*UnknownFrequencyB*time+UnknownPhaseB)</f>
        <v>-0.92497383059906191</v>
      </c>
    </row>
    <row r="221" spans="10:16">
      <c r="J221" s="9">
        <f>J220+1/samplesPerNanosecond</f>
        <v>72.000000000000057</v>
      </c>
      <c r="L221" s="3">
        <f ca="1">KnownNoiseA*RANDBETWEEN(0,100)/100 + KnownAmplitudeA*COS(2*PI()*KnownFrequencyA*time+KnownPhaseA)</f>
        <v>-0.75993035792710506</v>
      </c>
      <c r="M221" s="3">
        <f ca="1">UnknownNoiseA*RANDBETWEEN(0,100)/100 + UnknownAmplitudeA*COS(2*PI()*UnknownFrequencyA*time+UnknownPhaseA)</f>
        <v>7.334188200461722E-3</v>
      </c>
      <c r="O221" s="3">
        <f ca="1">KnownNoiseB*RANDBETWEEN(0,100)/100 + KnownAmplitudeB*COS(2*PI()*KnownFrequencyB*time+KnownPhaseB)</f>
        <v>-0.53011458294567559</v>
      </c>
      <c r="P221" s="3">
        <f ca="1">UnknownNoiseB*RANDBETWEEN(0,100)/100 + UnknownAmplitudeB*COS(2*PI()*UnknownFrequencyB*time+UnknownPhaseB)</f>
        <v>-0.94099580312773212</v>
      </c>
    </row>
    <row r="222" spans="10:16">
      <c r="J222" s="9">
        <f>J221+1/samplesPerNanosecond</f>
        <v>72.333333333333385</v>
      </c>
      <c r="L222" s="3">
        <f ca="1">KnownNoiseA*RANDBETWEEN(0,100)/100 + KnownAmplitudeA*COS(2*PI()*KnownFrequencyA*time+KnownPhaseA)</f>
        <v>-0.79647707211335261</v>
      </c>
      <c r="M222" s="3">
        <f ca="1">UnknownNoiseA*RANDBETWEEN(0,100)/100 + UnknownAmplitudeA*COS(2*PI()*UnknownFrequencyA*time+UnknownPhaseA)</f>
        <v>-0.46314719341675581</v>
      </c>
      <c r="O222" s="3">
        <f ca="1">KnownNoiseB*RANDBETWEEN(0,100)/100 + KnownAmplitudeB*COS(2*PI()*KnownFrequencyB*time+KnownPhaseB)</f>
        <v>-0.55496594522710085</v>
      </c>
      <c r="P222" s="3">
        <f ca="1">UnknownNoiseB*RANDBETWEEN(0,100)/100 + UnknownAmplitudeB*COS(2*PI()*UnknownFrequencyB*time+UnknownPhaseB)</f>
        <v>-0.78844458677300278</v>
      </c>
    </row>
    <row r="223" spans="10:16">
      <c r="J223" s="9">
        <f>J222+1/samplesPerNanosecond</f>
        <v>72.666666666666714</v>
      </c>
      <c r="L223" s="3">
        <f ca="1">KnownNoiseA*RANDBETWEEN(0,100)/100 + KnownAmplitudeA*COS(2*PI()*KnownFrequencyA*time+KnownPhaseA)</f>
        <v>-0.7626212318493204</v>
      </c>
      <c r="M223" s="3">
        <f ca="1">UnknownNoiseA*RANDBETWEEN(0,100)/100 + UnknownAmplitudeA*COS(2*PI()*UnknownFrequencyA*time+UnknownPhaseA)</f>
        <v>-0.73764346664071545</v>
      </c>
      <c r="O223" s="3">
        <f ca="1">KnownNoiseB*RANDBETWEEN(0,100)/100 + KnownAmplitudeB*COS(2*PI()*KnownFrequencyB*time+KnownPhaseB)</f>
        <v>-0.56681388488407713</v>
      </c>
      <c r="P223" s="3">
        <f ca="1">UnknownNoiseB*RANDBETWEEN(0,100)/100 + UnknownAmplitudeB*COS(2*PI()*UnknownFrequencyB*time+UnknownPhaseB)</f>
        <v>-0.38343210512237702</v>
      </c>
    </row>
    <row r="224" spans="10:16">
      <c r="J224" s="9">
        <f>J223+1/samplesPerNanosecond</f>
        <v>73.000000000000043</v>
      </c>
      <c r="L224" s="3">
        <f ca="1">KnownNoiseA*RANDBETWEEN(0,100)/100 + KnownAmplitudeA*COS(2*PI()*KnownFrequencyA*time+KnownPhaseA)</f>
        <v>-0.65140819714223197</v>
      </c>
      <c r="M224" s="3">
        <f ca="1">UnknownNoiseA*RANDBETWEEN(0,100)/100 + UnknownAmplitudeA*COS(2*PI()*UnknownFrequencyA*time+UnknownPhaseA)</f>
        <v>-0.94785154656985626</v>
      </c>
      <c r="O224" s="3">
        <f ca="1">KnownNoiseB*RANDBETWEEN(0,100)/100 + KnownAmplitudeB*COS(2*PI()*KnownFrequencyB*time+KnownPhaseB)</f>
        <v>-0.6045990210391825</v>
      </c>
      <c r="P224" s="3">
        <f ca="1">UnknownNoiseB*RANDBETWEEN(0,100)/100 + UnknownAmplitudeB*COS(2*PI()*UnknownFrequencyB*time+UnknownPhaseB)</f>
        <v>-4.5158161418695129E-2</v>
      </c>
    </row>
    <row r="225" spans="10:16">
      <c r="J225" s="9">
        <f>J224+1/samplesPerNanosecond</f>
        <v>73.333333333333371</v>
      </c>
      <c r="L225" s="3">
        <f ca="1">KnownNoiseA*RANDBETWEEN(0,100)/100 + KnownAmplitudeA*COS(2*PI()*KnownFrequencyA*time+KnownPhaseA)</f>
        <v>-0.67488570875083154</v>
      </c>
      <c r="M225" s="3">
        <f ca="1">UnknownNoiseA*RANDBETWEEN(0,100)/100 + UnknownAmplitudeA*COS(2*PI()*UnknownFrequencyA*time+UnknownPhaseA)</f>
        <v>-0.93711902874262509</v>
      </c>
      <c r="O225" s="3">
        <f ca="1">KnownNoiseB*RANDBETWEEN(0,100)/100 + KnownAmplitudeB*COS(2*PI()*KnownFrequencyB*time+KnownPhaseB)</f>
        <v>-0.65226383760527595</v>
      </c>
      <c r="P225" s="3">
        <f ca="1">UnknownNoiseB*RANDBETWEEN(0,100)/100 + UnknownAmplitudeB*COS(2*PI()*UnknownFrequencyB*time+UnknownPhaseB)</f>
        <v>0.46560945654416197</v>
      </c>
    </row>
    <row r="226" spans="10:16">
      <c r="J226" s="9">
        <f>J225+1/samplesPerNanosecond</f>
        <v>73.6666666666667</v>
      </c>
      <c r="L226" s="3">
        <f ca="1">KnownNoiseA*RANDBETWEEN(0,100)/100 + KnownAmplitudeA*COS(2*PI()*KnownFrequencyA*time+KnownPhaseA)</f>
        <v>-0.65110380488559028</v>
      </c>
      <c r="M226" s="3">
        <f ca="1">UnknownNoiseA*RANDBETWEEN(0,100)/100 + UnknownAmplitudeA*COS(2*PI()*UnknownFrequencyA*time+UnknownPhaseA)</f>
        <v>-0.72761707830052469</v>
      </c>
      <c r="O226" s="3">
        <f ca="1">KnownNoiseB*RANDBETWEEN(0,100)/100 + KnownAmplitudeB*COS(2*PI()*KnownFrequencyB*time+KnownPhaseB)</f>
        <v>-0.6177527836416371</v>
      </c>
      <c r="P226" s="3">
        <f ca="1">UnknownNoiseB*RANDBETWEEN(0,100)/100 + UnknownAmplitudeB*COS(2*PI()*UnknownFrequencyB*time+UnknownPhaseB)</f>
        <v>0.79299174362022984</v>
      </c>
    </row>
    <row r="227" spans="10:16">
      <c r="J227" s="9">
        <f>J226+1/samplesPerNanosecond</f>
        <v>74.000000000000028</v>
      </c>
      <c r="L227" s="3">
        <f ca="1">KnownNoiseA*RANDBETWEEN(0,100)/100 + KnownAmplitudeA*COS(2*PI()*KnownFrequencyA*time+KnownPhaseA)</f>
        <v>-0.56111473312590832</v>
      </c>
      <c r="M227" s="3">
        <f ca="1">UnknownNoiseA*RANDBETWEEN(0,100)/100 + UnknownAmplitudeA*COS(2*PI()*UnknownFrequencyA*time+UnknownPhaseA)</f>
        <v>-0.28350123431997665</v>
      </c>
      <c r="O227" s="3">
        <f ca="1">KnownNoiseB*RANDBETWEEN(0,100)/100 + KnownAmplitudeB*COS(2*PI()*KnownFrequencyB*time+KnownPhaseB)</f>
        <v>-0.68901237117664116</v>
      </c>
      <c r="P227" s="3">
        <f ca="1">UnknownNoiseB*RANDBETWEEN(0,100)/100 + UnknownAmplitudeB*COS(2*PI()*UnknownFrequencyB*time+UnknownPhaseB)</f>
        <v>0.96588000099689009</v>
      </c>
    </row>
    <row r="228" spans="10:16">
      <c r="J228" s="9">
        <f>J227+1/samplesPerNanosecond</f>
        <v>74.333333333333357</v>
      </c>
      <c r="L228" s="3">
        <f ca="1">KnownNoiseA*RANDBETWEEN(0,100)/100 + KnownAmplitudeA*COS(2*PI()*KnownFrequencyA*time+KnownPhaseA)</f>
        <v>-0.60297285883387364</v>
      </c>
      <c r="M228" s="3">
        <f ca="1">UnknownNoiseA*RANDBETWEEN(0,100)/100 + UnknownAmplitudeA*COS(2*PI()*UnknownFrequencyA*time+UnknownPhaseA)</f>
        <v>0.12577103008422191</v>
      </c>
      <c r="O228" s="3">
        <f ca="1">KnownNoiseB*RANDBETWEEN(0,100)/100 + KnownAmplitudeB*COS(2*PI()*KnownFrequencyB*time+KnownPhaseB)</f>
        <v>-0.70799126895121667</v>
      </c>
      <c r="P228" s="3">
        <f ca="1">UnknownNoiseB*RANDBETWEEN(0,100)/100 + UnknownAmplitudeB*COS(2*PI()*UnknownFrequencyB*time+UnknownPhaseB)</f>
        <v>1.0456445363279172</v>
      </c>
    </row>
    <row r="229" spans="10:16">
      <c r="J229" s="9">
        <f>J228+1/samplesPerNanosecond</f>
        <v>74.666666666666686</v>
      </c>
      <c r="L229" s="3">
        <f ca="1">KnownNoiseA*RANDBETWEEN(0,100)/100 + KnownAmplitudeA*COS(2*PI()*KnownFrequencyA*time+KnownPhaseA)</f>
        <v>-0.55673456987278991</v>
      </c>
      <c r="M229" s="3">
        <f ca="1">UnknownNoiseA*RANDBETWEEN(0,100)/100 + UnknownAmplitudeA*COS(2*PI()*UnknownFrequencyA*time+UnknownPhaseA)</f>
        <v>0.52121918050883997</v>
      </c>
      <c r="O229" s="3">
        <f ca="1">KnownNoiseB*RANDBETWEEN(0,100)/100 + KnownAmplitudeB*COS(2*PI()*KnownFrequencyB*time+KnownPhaseB)</f>
        <v>-0.75164039239914382</v>
      </c>
      <c r="P229" s="3">
        <f ca="1">UnknownNoiseB*RANDBETWEEN(0,100)/100 + UnknownAmplitudeB*COS(2*PI()*UnknownFrequencyB*time+UnknownPhaseB)</f>
        <v>0.81271131168599631</v>
      </c>
    </row>
    <row r="230" spans="10:16">
      <c r="J230" s="9">
        <f>J229+1/samplesPerNanosecond</f>
        <v>75.000000000000014</v>
      </c>
      <c r="L230" s="3">
        <f ca="1">KnownNoiseA*RANDBETWEEN(0,100)/100 + KnownAmplitudeA*COS(2*PI()*KnownFrequencyA*time+KnownPhaseA)</f>
        <v>-0.50545817731128462</v>
      </c>
      <c r="M230" s="3">
        <f ca="1">UnknownNoiseA*RANDBETWEEN(0,100)/100 + UnknownAmplitudeA*COS(2*PI()*UnknownFrequencyA*time+UnknownPhaseA)</f>
        <v>0.89024156982872271</v>
      </c>
      <c r="O230" s="3">
        <f ca="1">KnownNoiseB*RANDBETWEEN(0,100)/100 + KnownAmplitudeB*COS(2*PI()*KnownFrequencyB*time+KnownPhaseB)</f>
        <v>-0.80491299005051198</v>
      </c>
      <c r="P230" s="3">
        <f ca="1">UnknownNoiseB*RANDBETWEEN(0,100)/100 + UnknownAmplitudeB*COS(2*PI()*UnknownFrequencyB*time+UnknownPhaseB)</f>
        <v>0.46428100243979986</v>
      </c>
    </row>
    <row r="231" spans="10:16">
      <c r="J231" s="9">
        <f>J230+1/samplesPerNanosecond</f>
        <v>75.333333333333343</v>
      </c>
      <c r="L231" s="3">
        <f ca="1">KnownNoiseA*RANDBETWEEN(0,100)/100 + KnownAmplitudeA*COS(2*PI()*KnownFrequencyA*time+KnownPhaseA)</f>
        <v>-0.43620381368005778</v>
      </c>
      <c r="M231" s="3">
        <f ca="1">UnknownNoiseA*RANDBETWEEN(0,100)/100 + UnknownAmplitudeA*COS(2*PI()*UnknownFrequencyA*time+UnknownPhaseA)</f>
        <v>1.053038781222676</v>
      </c>
      <c r="O231" s="3">
        <f ca="1">KnownNoiseB*RANDBETWEEN(0,100)/100 + KnownAmplitudeB*COS(2*PI()*KnownFrequencyB*time+KnownPhaseB)</f>
        <v>-0.78876472510536821</v>
      </c>
      <c r="P231" s="3">
        <f ca="1">UnknownNoiseB*RANDBETWEEN(0,100)/100 + UnknownAmplitudeB*COS(2*PI()*UnknownFrequencyB*time+UnknownPhaseB)</f>
        <v>8.9045800069079153E-2</v>
      </c>
    </row>
    <row r="232" spans="10:16">
      <c r="J232" s="9">
        <f>J231+1/samplesPerNanosecond</f>
        <v>75.666666666666671</v>
      </c>
      <c r="L232" s="3">
        <f ca="1">KnownNoiseA*RANDBETWEEN(0,100)/100 + KnownAmplitudeA*COS(2*PI()*KnownFrequencyA*time+KnownPhaseA)</f>
        <v>-0.4080333271125044</v>
      </c>
      <c r="M232" s="3">
        <f ca="1">UnknownNoiseA*RANDBETWEEN(0,100)/100 + UnknownAmplitudeA*COS(2*PI()*UnknownFrequencyA*time+UnknownPhaseA)</f>
        <v>1.0110529672267234</v>
      </c>
      <c r="O232" s="3">
        <f ca="1">KnownNoiseB*RANDBETWEEN(0,100)/100 + KnownAmplitudeB*COS(2*PI()*KnownFrequencyB*time+KnownPhaseB)</f>
        <v>-0.77415375351550297</v>
      </c>
      <c r="P232" s="3">
        <f ca="1">UnknownNoiseB*RANDBETWEEN(0,100)/100 + UnknownAmplitudeB*COS(2*PI()*UnknownFrequencyB*time+UnknownPhaseB)</f>
        <v>-0.35063073321293337</v>
      </c>
    </row>
    <row r="233" spans="10:16">
      <c r="J233" s="9">
        <f>J232+1/samplesPerNanosecond</f>
        <v>76</v>
      </c>
      <c r="L233" s="3">
        <f ca="1">KnownNoiseA*RANDBETWEEN(0,100)/100 + KnownAmplitudeA*COS(2*PI()*KnownFrequencyA*time+KnownPhaseA)</f>
        <v>-0.35301017303697352</v>
      </c>
      <c r="M233" s="3">
        <f ca="1">UnknownNoiseA*RANDBETWEEN(0,100)/100 + UnknownAmplitudeA*COS(2*PI()*UnknownFrequencyA*time+UnknownPhaseA)</f>
        <v>0.77171933798657133</v>
      </c>
      <c r="O233" s="3">
        <f ca="1">KnownNoiseB*RANDBETWEEN(0,100)/100 + KnownAmplitudeB*COS(2*PI()*KnownFrequencyB*time+KnownPhaseB)</f>
        <v>-0.85304079726126747</v>
      </c>
      <c r="P233" s="3">
        <f ca="1">UnknownNoiseB*RANDBETWEEN(0,100)/100 + UnknownAmplitudeB*COS(2*PI()*UnknownFrequencyB*time+UnknownPhaseB)</f>
        <v>-0.74629029654426116</v>
      </c>
    </row>
    <row r="234" spans="10:16">
      <c r="J234" s="9">
        <f>J233+1/samplesPerNanosecond</f>
        <v>76.333333333333329</v>
      </c>
      <c r="L234" s="3">
        <f ca="1">KnownNoiseA*RANDBETWEEN(0,100)/100 + KnownAmplitudeA*COS(2*PI()*KnownFrequencyA*time+KnownPhaseA)</f>
        <v>-0.39919930244058238</v>
      </c>
      <c r="M234" s="3">
        <f ca="1">UnknownNoiseA*RANDBETWEEN(0,100)/100 + UnknownAmplitudeA*COS(2*PI()*UnknownFrequencyA*time+UnknownPhaseA)</f>
        <v>0.42117146307058623</v>
      </c>
      <c r="O234" s="3">
        <f ca="1">KnownNoiseB*RANDBETWEEN(0,100)/100 + KnownAmplitudeB*COS(2*PI()*KnownFrequencyB*time+KnownPhaseB)</f>
        <v>-0.8193892134865054</v>
      </c>
      <c r="P234" s="3">
        <f ca="1">UnknownNoiseB*RANDBETWEEN(0,100)/100 + UnknownAmplitudeB*COS(2*PI()*UnknownFrequencyB*time+UnknownPhaseB)</f>
        <v>-0.87617673250721584</v>
      </c>
    </row>
    <row r="235" spans="10:16">
      <c r="J235" s="9">
        <f>J234+1/samplesPerNanosecond</f>
        <v>76.666666666666657</v>
      </c>
      <c r="L235" s="3">
        <f ca="1">KnownNoiseA*RANDBETWEEN(0,100)/100 + KnownAmplitudeA*COS(2*PI()*KnownFrequencyA*time+KnownPhaseA)</f>
        <v>-0.28766704854039565</v>
      </c>
      <c r="M235" s="3">
        <f ca="1">UnknownNoiseA*RANDBETWEEN(0,100)/100 + UnknownAmplitudeA*COS(2*PI()*UnknownFrequencyA*time+UnknownPhaseA)</f>
        <v>1.316087267324989E-2</v>
      </c>
      <c r="O235" s="3">
        <f ca="1">KnownNoiseB*RANDBETWEEN(0,100)/100 + KnownAmplitudeB*COS(2*PI()*KnownFrequencyB*time+KnownPhaseB)</f>
        <v>-0.860165058434327</v>
      </c>
      <c r="P235" s="3">
        <f ca="1">UnknownNoiseB*RANDBETWEEN(0,100)/100 + UnknownAmplitudeB*COS(2*PI()*UnknownFrequencyB*time+UnknownPhaseB)</f>
        <v>-0.90667261017936296</v>
      </c>
    </row>
    <row r="236" spans="10:16">
      <c r="J236" s="9">
        <f>J235+1/samplesPerNanosecond</f>
        <v>76.999999999999986</v>
      </c>
      <c r="L236" s="3">
        <f ca="1">KnownNoiseA*RANDBETWEEN(0,100)/100 + KnownAmplitudeA*COS(2*PI()*KnownFrequencyA*time+KnownPhaseA)</f>
        <v>-0.26648101000318208</v>
      </c>
      <c r="M236" s="3">
        <f ca="1">UnknownNoiseA*RANDBETWEEN(0,100)/100 + UnknownAmplitudeA*COS(2*PI()*UnknownFrequencyA*time+UnknownPhaseA)</f>
        <v>-0.48398216587006171</v>
      </c>
      <c r="O236" s="3">
        <f ca="1">KnownNoiseB*RANDBETWEEN(0,100)/100 + KnownAmplitudeB*COS(2*PI()*KnownFrequencyB*time+KnownPhaseB)</f>
        <v>-0.91033714723238457</v>
      </c>
      <c r="P236" s="3">
        <f ca="1">UnknownNoiseB*RANDBETWEEN(0,100)/100 + UnknownAmplitudeB*COS(2*PI()*UnknownFrequencyB*time+UnknownPhaseB)</f>
        <v>-0.78147102719940664</v>
      </c>
    </row>
    <row r="237" spans="10:16">
      <c r="J237" s="9">
        <f>J236+1/samplesPerNanosecond</f>
        <v>77.333333333333314</v>
      </c>
      <c r="L237" s="3">
        <f ca="1">KnownNoiseA*RANDBETWEEN(0,100)/100 + KnownAmplitudeA*COS(2*PI()*KnownFrequencyA*time+KnownPhaseA)</f>
        <v>-0.22170993245612253</v>
      </c>
      <c r="M237" s="3">
        <f ca="1">UnknownNoiseA*RANDBETWEEN(0,100)/100 + UnknownAmplitudeA*COS(2*PI()*UnknownFrequencyA*time+UnknownPhaseA)</f>
        <v>-0.83532095924074734</v>
      </c>
      <c r="O237" s="3">
        <f ca="1">KnownNoiseB*RANDBETWEEN(0,100)/100 + KnownAmplitudeB*COS(2*PI()*KnownFrequencyB*time+KnownPhaseB)</f>
        <v>-0.86087710854157995</v>
      </c>
      <c r="P237" s="3">
        <f ca="1">UnknownNoiseB*RANDBETWEEN(0,100)/100 + UnknownAmplitudeB*COS(2*PI()*UnknownFrequencyB*time+UnknownPhaseB)</f>
        <v>-0.4168385447901154</v>
      </c>
    </row>
    <row r="238" spans="10:16">
      <c r="J238" s="9">
        <f>J237+1/samplesPerNanosecond</f>
        <v>77.666666666666643</v>
      </c>
      <c r="L238" s="3">
        <f ca="1">KnownNoiseA*RANDBETWEEN(0,100)/100 + KnownAmplitudeA*COS(2*PI()*KnownFrequencyA*time+KnownPhaseA)</f>
        <v>-0.16542358799623502</v>
      </c>
      <c r="M238" s="3">
        <f ca="1">UnknownNoiseA*RANDBETWEEN(0,100)/100 + UnknownAmplitudeA*COS(2*PI()*UnknownFrequencyA*time+UnknownPhaseA)</f>
        <v>-0.92560194940607388</v>
      </c>
      <c r="O238" s="3">
        <f ca="1">KnownNoiseB*RANDBETWEEN(0,100)/100 + KnownAmplitudeB*COS(2*PI()*KnownFrequencyB*time+KnownPhaseB)</f>
        <v>-0.95575943429555676</v>
      </c>
      <c r="P238" s="3">
        <f ca="1">UnknownNoiseB*RANDBETWEEN(0,100)/100 + UnknownAmplitudeB*COS(2*PI()*UnknownFrequencyB*time+UnknownPhaseB)</f>
        <v>3.4083643987493847E-2</v>
      </c>
    </row>
    <row r="239" spans="10:16">
      <c r="J239" s="9">
        <f>J238+1/samplesPerNanosecond</f>
        <v>77.999999999999972</v>
      </c>
      <c r="L239" s="3">
        <f ca="1">KnownNoiseA*RANDBETWEEN(0,100)/100 + KnownAmplitudeA*COS(2*PI()*KnownFrequencyA*time+KnownPhaseA)</f>
        <v>-0.18069265233728185</v>
      </c>
      <c r="M239" s="3">
        <f ca="1">UnknownNoiseA*RANDBETWEEN(0,100)/100 + UnknownAmplitudeA*COS(2*PI()*UnknownFrequencyA*time+UnknownPhaseA)</f>
        <v>-0.85938304216702543</v>
      </c>
      <c r="O239" s="3">
        <f ca="1">KnownNoiseB*RANDBETWEEN(0,100)/100 + KnownAmplitudeB*COS(2*PI()*KnownFrequencyB*time+KnownPhaseB)</f>
        <v>-0.91196152458906732</v>
      </c>
      <c r="P239" s="3">
        <f ca="1">UnknownNoiseB*RANDBETWEEN(0,100)/100 + UnknownAmplitudeB*COS(2*PI()*UnknownFrequencyB*time+UnknownPhaseB)</f>
        <v>0.49939138346729184</v>
      </c>
    </row>
    <row r="240" spans="10:16">
      <c r="J240" s="9">
        <f>J239+1/samplesPerNanosecond</f>
        <v>78.3333333333333</v>
      </c>
      <c r="L240" s="3">
        <f ca="1">KnownNoiseA*RANDBETWEEN(0,100)/100 + KnownAmplitudeA*COS(2*PI()*KnownFrequencyA*time+KnownPhaseA)</f>
        <v>-0.17058858149223899</v>
      </c>
      <c r="M240" s="3">
        <f ca="1">UnknownNoiseA*RANDBETWEEN(0,100)/100 + UnknownAmplitudeA*COS(2*PI()*UnknownFrequencyA*time+UnknownPhaseA)</f>
        <v>-0.66635942773100687</v>
      </c>
      <c r="O240" s="3">
        <f ca="1">KnownNoiseB*RANDBETWEEN(0,100)/100 + KnownAmplitudeB*COS(2*PI()*KnownFrequencyB*time+KnownPhaseB)</f>
        <v>-0.92346372711110025</v>
      </c>
      <c r="P240" s="3">
        <f ca="1">UnknownNoiseB*RANDBETWEEN(0,100)/100 + UnknownAmplitudeB*COS(2*PI()*UnknownFrequencyB*time+UnknownPhaseB)</f>
        <v>0.88110294951832713</v>
      </c>
    </row>
    <row r="241" spans="10:16">
      <c r="J241" s="9">
        <f>J240+1/samplesPerNanosecond</f>
        <v>78.666666666666629</v>
      </c>
      <c r="L241" s="3">
        <f ca="1">KnownNoiseA*RANDBETWEEN(0,100)/100 + KnownAmplitudeA*COS(2*PI()*KnownFrequencyA*time+KnownPhaseA)</f>
        <v>-3.4183485968711055E-2</v>
      </c>
      <c r="M241" s="3">
        <f ca="1">UnknownNoiseA*RANDBETWEEN(0,100)/100 + UnknownAmplitudeA*COS(2*PI()*UnknownFrequencyA*time+UnknownPhaseA)</f>
        <v>-0.24261419980608809</v>
      </c>
      <c r="O241" s="3">
        <f ca="1">KnownNoiseB*RANDBETWEEN(0,100)/100 + KnownAmplitudeB*COS(2*PI()*KnownFrequencyB*time+KnownPhaseB)</f>
        <v>-0.92824937176954214</v>
      </c>
      <c r="P241" s="3">
        <f ca="1">UnknownNoiseB*RANDBETWEEN(0,100)/100 + UnknownAmplitudeB*COS(2*PI()*UnknownFrequencyB*time+UnknownPhaseB)</f>
        <v>1.0598600479794684</v>
      </c>
    </row>
    <row r="242" spans="10:16">
      <c r="J242" s="9">
        <f>J241+1/samplesPerNanosecond</f>
        <v>78.999999999999957</v>
      </c>
      <c r="L242" s="3">
        <f ca="1">KnownNoiseA*RANDBETWEEN(0,100)/100 + KnownAmplitudeA*COS(2*PI()*KnownFrequencyA*time+KnownPhaseA)</f>
        <v>-3.7550004373878176E-2</v>
      </c>
      <c r="M242" s="3">
        <f ca="1">UnknownNoiseA*RANDBETWEEN(0,100)/100 + UnknownAmplitudeA*COS(2*PI()*UnknownFrequencyA*time+UnknownPhaseA)</f>
        <v>0.18985426997965643</v>
      </c>
      <c r="O242" s="3">
        <f ca="1">KnownNoiseB*RANDBETWEEN(0,100)/100 + KnownAmplitudeB*COS(2*PI()*KnownFrequencyB*time+KnownPhaseB)</f>
        <v>-0.97830479989806607</v>
      </c>
      <c r="P242" s="3">
        <f ca="1">UnknownNoiseB*RANDBETWEEN(0,100)/100 + UnknownAmplitudeB*COS(2*PI()*UnknownFrequencyB*time+UnknownPhaseB)</f>
        <v>1.0330831650571812</v>
      </c>
    </row>
    <row r="243" spans="10:16">
      <c r="J243" s="9">
        <f>J242+1/samplesPerNanosecond</f>
        <v>79.333333333333286</v>
      </c>
      <c r="L243" s="3">
        <f ca="1">KnownNoiseA*RANDBETWEEN(0,100)/100 + KnownAmplitudeA*COS(2*PI()*KnownFrequencyA*time+KnownPhaseA)</f>
        <v>8.2388239020158502E-3</v>
      </c>
      <c r="M243" s="3">
        <f ca="1">UnknownNoiseA*RANDBETWEEN(0,100)/100 + UnknownAmplitudeA*COS(2*PI()*UnknownFrequencyA*time+UnknownPhaseA)</f>
        <v>0.54442240394418073</v>
      </c>
      <c r="O243" s="3">
        <f ca="1">KnownNoiseB*RANDBETWEEN(0,100)/100 + KnownAmplitudeB*COS(2*PI()*KnownFrequencyB*time+KnownPhaseB)</f>
        <v>-0.94361938820850944</v>
      </c>
      <c r="P243" s="3">
        <f ca="1">UnknownNoiseB*RANDBETWEEN(0,100)/100 + UnknownAmplitudeB*COS(2*PI()*UnknownFrequencyB*time+UnknownPhaseB)</f>
        <v>0.80873335913531397</v>
      </c>
    </row>
    <row r="244" spans="10:16">
      <c r="J244" s="9">
        <f>J243+1/samplesPerNanosecond</f>
        <v>79.666666666666615</v>
      </c>
      <c r="L244" s="3">
        <f ca="1">KnownNoiseA*RANDBETWEEN(0,100)/100 + KnownAmplitudeA*COS(2*PI()*KnownFrequencyA*time+KnownPhaseA)</f>
        <v>3.5109687286395165E-2</v>
      </c>
      <c r="M244" s="3">
        <f ca="1">UnknownNoiseA*RANDBETWEEN(0,100)/100 + UnknownAmplitudeA*COS(2*PI()*UnknownFrequencyA*time+UnknownPhaseA)</f>
        <v>0.88287274203269361</v>
      </c>
      <c r="O244" s="3">
        <f ca="1">KnownNoiseB*RANDBETWEEN(0,100)/100 + KnownAmplitudeB*COS(2*PI()*KnownFrequencyB*time+KnownPhaseB)</f>
        <v>-0.97918556747083851</v>
      </c>
      <c r="P244" s="3">
        <f ca="1">UnknownNoiseB*RANDBETWEEN(0,100)/100 + UnknownAmplitudeB*COS(2*PI()*UnknownFrequencyB*time+UnknownPhaseB)</f>
        <v>0.50211890731055187</v>
      </c>
    </row>
    <row r="245" spans="10:16">
      <c r="J245" s="9">
        <f>J244+1/samplesPerNanosecond</f>
        <v>79.999999999999943</v>
      </c>
      <c r="L245" s="3">
        <f ca="1">KnownNoiseA*RANDBETWEEN(0,100)/100 + KnownAmplitudeA*COS(2*PI()*KnownFrequencyA*time+KnownPhaseA)</f>
        <v>0.13598912994102372</v>
      </c>
      <c r="M245" s="3">
        <f ca="1">UnknownNoiseA*RANDBETWEEN(0,100)/100 + UnknownAmplitudeA*COS(2*PI()*UnknownFrequencyA*time+UnknownPhaseA)</f>
        <v>1.0315388005466615</v>
      </c>
      <c r="O245" s="3">
        <f ca="1">KnownNoiseB*RANDBETWEEN(0,100)/100 + KnownAmplitudeB*COS(2*PI()*KnownFrequencyB*time+KnownPhaseB)</f>
        <v>-0.94799883572021393</v>
      </c>
      <c r="P245" s="3">
        <f ca="1">UnknownNoiseB*RANDBETWEEN(0,100)/100 + UnknownAmplitudeB*COS(2*PI()*UnknownFrequencyB*time+UnknownPhaseB)</f>
        <v>-2.2214298455594812E-2</v>
      </c>
    </row>
    <row r="246" spans="10:16">
      <c r="J246" s="9">
        <f>J245+1/samplesPerNanosecond</f>
        <v>80.333333333333272</v>
      </c>
      <c r="L246" s="3">
        <f ca="1">KnownNoiseA*RANDBETWEEN(0,100)/100 + KnownAmplitudeA*COS(2*PI()*KnownFrequencyA*time+KnownPhaseA)</f>
        <v>0.10980368109266817</v>
      </c>
      <c r="M246" s="3">
        <f ca="1">UnknownNoiseA*RANDBETWEEN(0,100)/100 + UnknownAmplitudeA*COS(2*PI()*UnknownFrequencyA*time+UnknownPhaseA)</f>
        <v>0.99511409805257733</v>
      </c>
      <c r="O246" s="3">
        <f ca="1">KnownNoiseB*RANDBETWEEN(0,100)/100 + KnownAmplitudeB*COS(2*PI()*KnownFrequencyB*time+KnownPhaseB)</f>
        <v>-0.96305776620777417</v>
      </c>
      <c r="P246" s="3">
        <f ca="1">UnknownNoiseB*RANDBETWEEN(0,100)/100 + UnknownAmplitudeB*COS(2*PI()*UnknownFrequencyB*time+UnknownPhaseB)</f>
        <v>-0.43387703119274063</v>
      </c>
    </row>
    <row r="247" spans="10:16">
      <c r="J247" s="9">
        <f>J246+1/samplesPerNanosecond</f>
        <v>80.6666666666666</v>
      </c>
      <c r="L247" s="3">
        <f ca="1">KnownNoiseA*RANDBETWEEN(0,100)/100 + KnownAmplitudeA*COS(2*PI()*KnownFrequencyA*time+KnownPhaseA)</f>
        <v>0.18547998380984185</v>
      </c>
      <c r="M247" s="3">
        <f ca="1">UnknownNoiseA*RANDBETWEEN(0,100)/100 + UnknownAmplitudeA*COS(2*PI()*UnknownFrequencyA*time+UnknownPhaseA)</f>
        <v>0.73054831306845625</v>
      </c>
      <c r="O247" s="3">
        <f ca="1">KnownNoiseB*RANDBETWEEN(0,100)/100 + KnownAmplitudeB*COS(2*PI()*KnownFrequencyB*time+KnownPhaseB)</f>
        <v>-0.98536400988922368</v>
      </c>
      <c r="P247" s="3">
        <f ca="1">UnknownNoiseB*RANDBETWEEN(0,100)/100 + UnknownAmplitudeB*COS(2*PI()*UnknownFrequencyB*time+UnknownPhaseB)</f>
        <v>-0.75941971434599431</v>
      </c>
    </row>
    <row r="248" spans="10:16">
      <c r="J248" s="9">
        <f>J247+1/samplesPerNanosecond</f>
        <v>80.999999999999929</v>
      </c>
      <c r="L248" s="3">
        <f ca="1">KnownNoiseA*RANDBETWEEN(0,100)/100 + KnownAmplitudeA*COS(2*PI()*KnownFrequencyA*time+KnownPhaseA)</f>
        <v>0.23294492358091096</v>
      </c>
      <c r="M248" s="3">
        <f ca="1">UnknownNoiseA*RANDBETWEEN(0,100)/100 + UnknownAmplitudeA*COS(2*PI()*UnknownFrequencyA*time+UnknownPhaseA)</f>
        <v>0.38584432379882877</v>
      </c>
      <c r="O248" s="3">
        <f ca="1">KnownNoiseB*RANDBETWEEN(0,100)/100 + KnownAmplitudeB*COS(2*PI()*KnownFrequencyB*time+KnownPhaseB)</f>
        <v>-0.91392229254326196</v>
      </c>
      <c r="P248" s="3">
        <f ca="1">UnknownNoiseB*RANDBETWEEN(0,100)/100 + UnknownAmplitudeB*COS(2*PI()*UnknownFrequencyB*time+UnknownPhaseB)</f>
        <v>-0.92292635770979314</v>
      </c>
    </row>
    <row r="249" spans="10:16">
      <c r="J249" s="9">
        <f>J248+1/samplesPerNanosecond</f>
        <v>81.333333333333258</v>
      </c>
      <c r="L249" s="3">
        <f ca="1">KnownNoiseA*RANDBETWEEN(0,100)/100 + KnownAmplitudeA*COS(2*PI()*KnownFrequencyA*time+KnownPhaseA)</f>
        <v>0.20412575704199576</v>
      </c>
      <c r="M249" s="3">
        <f ca="1">UnknownNoiseA*RANDBETWEEN(0,100)/100 + UnknownAmplitudeA*COS(2*PI()*UnknownFrequencyA*time+UnknownPhaseA)</f>
        <v>-0.12980065794272796</v>
      </c>
      <c r="O249" s="3">
        <f ca="1">KnownNoiseB*RANDBETWEEN(0,100)/100 + KnownAmplitudeB*COS(2*PI()*KnownFrequencyB*time+KnownPhaseB)</f>
        <v>-0.9007404064267438</v>
      </c>
      <c r="P249" s="3">
        <f ca="1">UnknownNoiseB*RANDBETWEEN(0,100)/100 + UnknownAmplitudeB*COS(2*PI()*UnknownFrequencyB*time+UnknownPhaseB)</f>
        <v>-0.90187973137470179</v>
      </c>
    </row>
    <row r="250" spans="10:16">
      <c r="J250" s="9">
        <f>J249+1/samplesPerNanosecond</f>
        <v>81.666666666666586</v>
      </c>
      <c r="L250" s="3">
        <f ca="1">KnownNoiseA*RANDBETWEEN(0,100)/100 + KnownAmplitudeA*COS(2*PI()*KnownFrequencyA*time+KnownPhaseA)</f>
        <v>0.24495023890221151</v>
      </c>
      <c r="M250" s="3">
        <f ca="1">UnknownNoiseA*RANDBETWEEN(0,100)/100 + UnknownAmplitudeA*COS(2*PI()*UnknownFrequencyA*time+UnknownPhaseA)</f>
        <v>-0.46852635261733183</v>
      </c>
      <c r="O250" s="3">
        <f ca="1">KnownNoiseB*RANDBETWEEN(0,100)/100 + KnownAmplitudeB*COS(2*PI()*KnownFrequencyB*time+KnownPhaseB)</f>
        <v>-0.96382919667846745</v>
      </c>
      <c r="P250" s="3">
        <f ca="1">UnknownNoiseB*RANDBETWEEN(0,100)/100 + UnknownAmplitudeB*COS(2*PI()*UnknownFrequencyB*time+UnknownPhaseB)</f>
        <v>-0.7515082477421503</v>
      </c>
    </row>
    <row r="251" spans="10:16">
      <c r="J251" s="9">
        <f>J250+1/samplesPerNanosecond</f>
        <v>81.999999999999915</v>
      </c>
      <c r="L251" s="3">
        <f ca="1">KnownNoiseA*RANDBETWEEN(0,100)/100 + KnownAmplitudeA*COS(2*PI()*KnownFrequencyA*time+KnownPhaseA)</f>
        <v>0.2923467491480386</v>
      </c>
      <c r="M251" s="3">
        <f ca="1">UnknownNoiseA*RANDBETWEEN(0,100)/100 + UnknownAmplitudeA*COS(2*PI()*UnknownFrequencyA*time+UnknownPhaseA)</f>
        <v>-0.84888835860811429</v>
      </c>
      <c r="O251" s="3">
        <f ca="1">KnownNoiseB*RANDBETWEEN(0,100)/100 + KnownAmplitudeB*COS(2*PI()*KnownFrequencyB*time+KnownPhaseB)</f>
        <v>-0.91320254224859498</v>
      </c>
      <c r="P251" s="3">
        <f ca="1">UnknownNoiseB*RANDBETWEEN(0,100)/100 + UnknownAmplitudeB*COS(2*PI()*UnknownFrequencyB*time+UnknownPhaseB)</f>
        <v>-0.36913644021105824</v>
      </c>
    </row>
    <row r="252" spans="10:16">
      <c r="J252" s="9">
        <f>J251+1/samplesPerNanosecond</f>
        <v>82.333333333333243</v>
      </c>
      <c r="L252" s="3">
        <f ca="1">KnownNoiseA*RANDBETWEEN(0,100)/100 + KnownAmplitudeA*COS(2*PI()*KnownFrequencyA*time+KnownPhaseA)</f>
        <v>0.37924441846346979</v>
      </c>
      <c r="M252" s="3">
        <f ca="1">UnknownNoiseA*RANDBETWEEN(0,100)/100 + UnknownAmplitudeA*COS(2*PI()*UnknownFrequencyA*time+UnknownPhaseA)</f>
        <v>-0.95984747966631678</v>
      </c>
      <c r="O252" s="3">
        <f ca="1">KnownNoiseB*RANDBETWEEN(0,100)/100 + KnownAmplitudeB*COS(2*PI()*KnownFrequencyB*time+KnownPhaseB)</f>
        <v>-0.91887733159399354</v>
      </c>
      <c r="P252" s="3">
        <f ca="1">UnknownNoiseB*RANDBETWEEN(0,100)/100 + UnknownAmplitudeB*COS(2*PI()*UnknownFrequencyB*time+UnknownPhaseB)</f>
        <v>0.12533029027527287</v>
      </c>
    </row>
    <row r="253" spans="10:16">
      <c r="J253" s="9">
        <f>J252+1/samplesPerNanosecond</f>
        <v>82.666666666666572</v>
      </c>
      <c r="L253" s="3">
        <f ca="1">KnownNoiseA*RANDBETWEEN(0,100)/100 + KnownAmplitudeA*COS(2*PI()*KnownFrequencyA*time+KnownPhaseA)</f>
        <v>0.44857325300085965</v>
      </c>
      <c r="M253" s="3">
        <f ca="1">UnknownNoiseA*RANDBETWEEN(0,100)/100 + UnknownAmplitudeA*COS(2*PI()*UnknownFrequencyA*time+UnknownPhaseA)</f>
        <v>-0.83725135772569803</v>
      </c>
      <c r="O253" s="3">
        <f ca="1">KnownNoiseB*RANDBETWEEN(0,100)/100 + KnownAmplitudeB*COS(2*PI()*KnownFrequencyB*time+KnownPhaseB)</f>
        <v>-0.85687343291956597</v>
      </c>
      <c r="P253" s="3">
        <f ca="1">UnknownNoiseB*RANDBETWEEN(0,100)/100 + UnknownAmplitudeB*COS(2*PI()*UnknownFrequencyB*time+UnknownPhaseB)</f>
        <v>0.48007347397227418</v>
      </c>
    </row>
    <row r="254" spans="10:16">
      <c r="J254" s="9">
        <f>J253+1/samplesPerNanosecond</f>
        <v>82.999999999999901</v>
      </c>
      <c r="L254" s="3">
        <f ca="1">KnownNoiseA*RANDBETWEEN(0,100)/100 + KnownAmplitudeA*COS(2*PI()*KnownFrequencyA*time+KnownPhaseA)</f>
        <v>0.44026425650871037</v>
      </c>
      <c r="M254" s="3">
        <f ca="1">UnknownNoiseA*RANDBETWEEN(0,100)/100 + UnknownAmplitudeA*COS(2*PI()*UnknownFrequencyA*time+UnknownPhaseA)</f>
        <v>-0.62129724356326221</v>
      </c>
      <c r="O254" s="3">
        <f ca="1">KnownNoiseB*RANDBETWEEN(0,100)/100 + KnownAmplitudeB*COS(2*PI()*KnownFrequencyB*time+KnownPhaseB)</f>
        <v>-0.90621365951149191</v>
      </c>
      <c r="P254" s="3">
        <f ca="1">UnknownNoiseB*RANDBETWEEN(0,100)/100 + UnknownAmplitudeB*COS(2*PI()*UnknownFrequencyB*time+UnknownPhaseB)</f>
        <v>0.89323091692784651</v>
      </c>
    </row>
    <row r="255" spans="10:16">
      <c r="J255" s="9">
        <f>J254+1/samplesPerNanosecond</f>
        <v>83.333333333333229</v>
      </c>
      <c r="L255" s="3">
        <f ca="1">KnownNoiseA*RANDBETWEEN(0,100)/100 + KnownAmplitudeA*COS(2*PI()*KnownFrequencyA*time+KnownPhaseA)</f>
        <v>0.52224955181949739</v>
      </c>
      <c r="M255" s="3">
        <f ca="1">UnknownNoiseA*RANDBETWEEN(0,100)/100 + UnknownAmplitudeA*COS(2*PI()*UnknownFrequencyA*time+UnknownPhaseA)</f>
        <v>-0.23187684861191971</v>
      </c>
      <c r="O255" s="3">
        <f ca="1">KnownNoiseB*RANDBETWEEN(0,100)/100 + KnownAmplitudeB*COS(2*PI()*KnownFrequencyB*time+KnownPhaseB)</f>
        <v>-0.86892372959378417</v>
      </c>
      <c r="P255" s="3">
        <f ca="1">UnknownNoiseB*RANDBETWEEN(0,100)/100 + UnknownAmplitudeB*COS(2*PI()*UnknownFrequencyB*time+UnknownPhaseB)</f>
        <v>1.0313724617083859</v>
      </c>
    </row>
    <row r="256" spans="10:16">
      <c r="J256" s="9">
        <f>J255+1/samplesPerNanosecond</f>
        <v>83.666666666666558</v>
      </c>
      <c r="L256" s="3">
        <f ca="1">KnownNoiseA*RANDBETWEEN(0,100)/100 + KnownAmplitudeA*COS(2*PI()*KnownFrequencyA*time+KnownPhaseA)</f>
        <v>0.55246249981767703</v>
      </c>
      <c r="M256" s="3">
        <f ca="1">UnknownNoiseA*RANDBETWEEN(0,100)/100 + UnknownAmplitudeA*COS(2*PI()*UnknownFrequencyA*time+UnknownPhaseA)</f>
        <v>0.20466253454268757</v>
      </c>
      <c r="O256" s="3">
        <f ca="1">KnownNoiseB*RANDBETWEEN(0,100)/100 + KnownAmplitudeB*COS(2*PI()*KnownFrequencyB*time+KnownPhaseB)</f>
        <v>-0.87803222123890745</v>
      </c>
      <c r="P256" s="3">
        <f ca="1">UnknownNoiseB*RANDBETWEEN(0,100)/100 + UnknownAmplitudeB*COS(2*PI()*UnknownFrequencyB*time+UnknownPhaseB)</f>
        <v>0.98406622735358729</v>
      </c>
    </row>
    <row r="257" spans="10:16">
      <c r="J257" s="9">
        <f>J256+1/samplesPerNanosecond</f>
        <v>83.999999999999886</v>
      </c>
      <c r="L257" s="3">
        <f ca="1">KnownNoiseA*RANDBETWEEN(0,100)/100 + KnownAmplitudeA*COS(2*PI()*KnownFrequencyA*time+KnownPhaseA)</f>
        <v>0.53183781624746729</v>
      </c>
      <c r="M257" s="3">
        <f ca="1">UnknownNoiseA*RANDBETWEEN(0,100)/100 + UnknownAmplitudeA*COS(2*PI()*UnknownFrequencyA*time+UnknownPhaseA)</f>
        <v>0.60128068218324293</v>
      </c>
      <c r="O257" s="3">
        <f ca="1">KnownNoiseB*RANDBETWEEN(0,100)/100 + KnownAmplitudeB*COS(2*PI()*KnownFrequencyB*time+KnownPhaseB)</f>
        <v>-0.81557052228836779</v>
      </c>
      <c r="P257" s="3">
        <f ca="1">UnknownNoiseB*RANDBETWEEN(0,100)/100 + UnknownAmplitudeB*COS(2*PI()*UnknownFrequencyB*time+UnknownPhaseB)</f>
        <v>0.82380594114800076</v>
      </c>
    </row>
    <row r="258" spans="10:16">
      <c r="J258" s="9">
        <f>J257+1/samplesPerNanosecond</f>
        <v>84.333333333333215</v>
      </c>
      <c r="L258" s="3">
        <f ca="1">KnownNoiseA*RANDBETWEEN(0,100)/100 + KnownAmplitudeA*COS(2*PI()*KnownFrequencyA*time+KnownPhaseA)</f>
        <v>0.64831168664551886</v>
      </c>
      <c r="M258" s="3">
        <f ca="1">UnknownNoiseA*RANDBETWEEN(0,100)/100 + UnknownAmplitudeA*COS(2*PI()*UnknownFrequencyA*time+UnknownPhaseA)</f>
        <v>0.91435958825061125</v>
      </c>
      <c r="O258" s="3">
        <f ca="1">KnownNoiseB*RANDBETWEEN(0,100)/100 + KnownAmplitudeB*COS(2*PI()*KnownFrequencyB*time+KnownPhaseB)</f>
        <v>-0.82557277506713422</v>
      </c>
      <c r="P258" s="3">
        <f ca="1">UnknownNoiseB*RANDBETWEEN(0,100)/100 + UnknownAmplitudeB*COS(2*PI()*UnknownFrequencyB*time+UnknownPhaseB)</f>
        <v>0.43590565927777292</v>
      </c>
    </row>
    <row r="259" spans="10:16">
      <c r="J259" s="9">
        <f>J258+1/samplesPerNanosecond</f>
        <v>84.666666666666544</v>
      </c>
      <c r="L259" s="3">
        <f ca="1">KnownNoiseA*RANDBETWEEN(0,100)/100 + KnownAmplitudeA*COS(2*PI()*KnownFrequencyA*time+KnownPhaseA)</f>
        <v>0.68282187768668956</v>
      </c>
      <c r="M259" s="3">
        <f ca="1">UnknownNoiseA*RANDBETWEEN(0,100)/100 + UnknownAmplitudeA*COS(2*PI()*UnknownFrequencyA*time+UnknownPhaseA)</f>
        <v>1.0225265285538294</v>
      </c>
      <c r="O259" s="3">
        <f ca="1">KnownNoiseB*RANDBETWEEN(0,100)/100 + KnownAmplitudeB*COS(2*PI()*KnownFrequencyB*time+KnownPhaseB)</f>
        <v>-0.73807581681088008</v>
      </c>
      <c r="P259" s="3">
        <f ca="1">UnknownNoiseB*RANDBETWEEN(0,100)/100 + UnknownAmplitudeB*COS(2*PI()*UnknownFrequencyB*time+UnknownPhaseB)</f>
        <v>1.4584244352179934E-2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Sheet1</vt:lpstr>
      <vt:lpstr>Sheet2</vt:lpstr>
      <vt:lpstr>Sheet3</vt:lpstr>
      <vt:lpstr>Sheet1!A_To_B</vt:lpstr>
      <vt:lpstr>Sheet1!A_To_Known</vt:lpstr>
      <vt:lpstr>Sheet1!A_To_Unknown</vt:lpstr>
      <vt:lpstr>Sheet1!B_To_Known</vt:lpstr>
      <vt:lpstr>Sheet1!B_To_Unknown</vt:lpstr>
      <vt:lpstr>Sheet1!E_Layer_Bottom</vt:lpstr>
      <vt:lpstr>Sheet1!F_Layer_Top</vt:lpstr>
      <vt:lpstr>Sheet1!KnownAmplitudeA</vt:lpstr>
      <vt:lpstr>Sheet1!KnownAmplitudeB</vt:lpstr>
      <vt:lpstr>Sheet1!KnownFrequencyA</vt:lpstr>
      <vt:lpstr>Sheet1!KnownFrequencyB</vt:lpstr>
      <vt:lpstr>Sheet1!KnownNoiseA</vt:lpstr>
      <vt:lpstr>Sheet1!KnownNoiseB</vt:lpstr>
      <vt:lpstr>Sheet1!KnownPhaseA</vt:lpstr>
      <vt:lpstr>Sheet1!KnownPhaseB</vt:lpstr>
      <vt:lpstr>Sheet1!samplesPerNanosecond</vt:lpstr>
      <vt:lpstr>Sheet1!time</vt:lpstr>
      <vt:lpstr>Sheet1!UnknownAmplitudeA</vt:lpstr>
      <vt:lpstr>Sheet1!UnknownAmplitudeB</vt:lpstr>
      <vt:lpstr>Sheet1!UnknownFrequencyA</vt:lpstr>
      <vt:lpstr>Sheet1!UnknownFrequencyB</vt:lpstr>
      <vt:lpstr>Sheet1!UnknownNoiseA</vt:lpstr>
      <vt:lpstr>Sheet1!UnknownNoiseB</vt:lpstr>
      <vt:lpstr>Sheet1!UnknownPhaseA</vt:lpstr>
      <vt:lpstr>Sheet1!UnknownPhaseB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2011-12-15T17:44:22Z</dcterms:created>
  <dcterms:modified xsi:type="dcterms:W3CDTF">2011-12-16T00:29:19Z</dcterms:modified>
</cp:coreProperties>
</file>